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<sst xmlns="http://schemas.openxmlformats.org/spreadsheetml/2006/main" count="453" uniqueCount="296">
  <si>
    <t xml:space="preserve">ANEXO I DO PROJETO DE RESOLUÇÃO </t>
  </si>
  <si>
    <t>QUADRO PONTUAÇÃO ÁREAS</t>
  </si>
  <si>
    <r>
      <t>Pontuação para avaliação de desempenho para fins de progressão e promoção na Classe A, com as denominações de Professor Adjunto A, Professor Assistente A, e Professor Auxiliar, Classe B, com a denominação de Professor Assistente, Classe C, com a denominação de Adjunto, Classe D, com denominação de Professor Associado e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Arial"/>
        <family val="2"/>
      </rPr>
      <t>Classe E, com denominação de Professor Titular do Cargo de Professor Magistério Superior</t>
    </r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</si>
  <si>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0"/>
        <color indexed="8"/>
        <rFont val="Arial"/>
        <family val="2"/>
      </rPr>
      <t>Ensino e Orientação (1)</t>
    </r>
  </si>
  <si>
    <t xml:space="preserve">                                              1.1 Ensino</t>
  </si>
  <si>
    <t>Registrar: Disciplina (3) e (4), código, semestre, nível, turma, número de alunos, curso(6) e carga horária semanal - CHS (5).</t>
  </si>
  <si>
    <t>(1) Somente atividades formalmente incluídas nos planos de integralização curricular dos cursos da UFES;</t>
  </si>
  <si>
    <t xml:space="preserve">(2) O professor está obrigado ao mínimo de 8 (oito) horas semanais de aula, conforme Art. 57 da Lei nº. 9.394, de 20 de dezembro de 1996, sendo atribuídos 5 (cinco) pontos a cada hora-aula semanal  ministrada. </t>
  </si>
  <si>
    <t>(3) Apenas disciplinas com pautas emitidas;</t>
  </si>
  <si>
    <t>(4) Disciplinas com códigos diferentes, mas ministradas pelo mesmo professor em um mesmo horário de aula: incluir apenas uma delas;</t>
  </si>
  <si>
    <t>(5) Carga horária semanal da disciplina efetivamente ministrada pelo professor;</t>
  </si>
  <si>
    <t>(6) Colocar código do curso constante na pauta. Se for curso de pós-graduação, coloque E ou M ou D, conforme o caso.</t>
  </si>
  <si>
    <t>1.2 Orientação de alunos (máximo 40 pontos)</t>
  </si>
  <si>
    <t>Código</t>
  </si>
  <si>
    <t>Atividades</t>
  </si>
  <si>
    <t>a</t>
  </si>
  <si>
    <t>Orientação de trabalho de conclusão de curso (7)</t>
  </si>
  <si>
    <t>b</t>
  </si>
  <si>
    <t>Orientação de monografia de especialização (7) (8)</t>
  </si>
  <si>
    <t>c</t>
  </si>
  <si>
    <t>Co-orientação de monografia de especialização (7) (8)</t>
  </si>
  <si>
    <t>d</t>
  </si>
  <si>
    <t>Orientação de dissertação de mestrado (9)</t>
  </si>
  <si>
    <t>e</t>
  </si>
  <si>
    <t>Co-orientação de dissertação de mestrado (9)</t>
  </si>
  <si>
    <t>f</t>
  </si>
  <si>
    <t>Orientação de tese de doutorado (10)</t>
  </si>
  <si>
    <t>g</t>
  </si>
  <si>
    <t>Co-orientação de tese de doutorado (10)</t>
  </si>
  <si>
    <t>h</t>
  </si>
  <si>
    <t>Preceptoria (quando este não for o supervisor/orientador do estágio)</t>
  </si>
  <si>
    <t>(7) Máximo 06 (seis) meses de orientação;</t>
  </si>
  <si>
    <t>(8) Somente serão consideradas as atividades de interesse da UFES;</t>
  </si>
  <si>
    <t>(9) Contabilizar apenas o tempo de orientação a partir da matrícula em tese até o limite de dois anos após o início do  curso;</t>
  </si>
  <si>
    <t>(10) Contabilizar apenas o tempo de orientação a partir da matrícula em tese até o limite de quatro anos após o início do curso.</t>
  </si>
  <si>
    <t>Pontos</t>
  </si>
  <si>
    <t>Alunos</t>
  </si>
  <si>
    <t>SubTotal</t>
  </si>
  <si>
    <t>Total</t>
  </si>
  <si>
    <t xml:space="preserve">2. Produção intelectual </t>
  </si>
  <si>
    <t>2.1. Produção bibliográfica</t>
  </si>
  <si>
    <t>Atividades      </t>
  </si>
  <si>
    <t>atividade</t>
  </si>
  <si>
    <r>
      <t>a.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</si>
  <si>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t>Publicação de livro didático, cultural ou técnico-científico</t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</si>
  <si>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 </t>
    </r>
  </si>
  <si>
    <t>Capítulo de livro didático, cultural ou técnico-científico</t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</si>
  <si>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</si>
  <si>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t xml:space="preserve">Prefácio de livro didático, cultural ou técnico-científico </t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</si>
  <si>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 </t>
    </r>
  </si>
  <si>
    <t>Tradução de livro didático, cultural ou técnico-científico</t>
  </si>
  <si>
    <r>
      <t>e.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</si>
  <si>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t xml:space="preserve">Artigo publicado em revistas científicas com corpo editorial - Internacional </t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</si>
  <si>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</si>
  <si>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t xml:space="preserve">Artigo publicado em revistas científicas com corpo editorial - Nacional </t>
  </si>
  <si>
    <r>
      <t>g.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 </t>
    </r>
  </si>
  <si>
    <t xml:space="preserve">Trabalhos completos publicados em eventos internacionais   </t>
  </si>
  <si>
    <r>
      <t>h.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</si>
  <si>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t>Trabalhos completos publicados em eventos nacionais</t>
  </si>
  <si>
    <r>
      <t>i.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</si>
  <si>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>Trabalhos completos publicados em eventos regionais</t>
  </si>
  <si>
    <r>
      <t>j.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</si>
  <si>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 xml:space="preserve">Resumo de trabalhos publicados em eventos internacionais   </t>
  </si>
  <si>
    <r>
      <t>k.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</si>
  <si>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t xml:space="preserve">Resumo de trabalhos publicados em eventos nacionais    </t>
  </si>
  <si>
    <r>
      <t>l.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</si>
  <si>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 xml:space="preserve">Resumo de trabalhos publicados em eventos regionais     </t>
  </si>
  <si>
    <r>
      <t>m.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 </t>
    </r>
  </si>
  <si>
    <t>Resenha ou relato de experiência em periódico</t>
  </si>
  <si>
    <r>
      <t>n.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</si>
  <si>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t xml:space="preserve">Artigo de caráter técnico/divulgador (11)   </t>
  </si>
  <si>
    <r>
      <t>o.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 </t>
    </r>
  </si>
  <si>
    <t xml:space="preserve">Artigos de opinião, resenhas em jornais e revistas de circulação local    </t>
  </si>
  <si>
    <r>
      <t>p.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 </t>
    </r>
  </si>
  <si>
    <t xml:space="preserve">Artigos de opinião, resenhas em jornais e revistas de circulação nacional </t>
  </si>
  <si>
    <r>
      <t>q.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 </t>
    </r>
  </si>
  <si>
    <t xml:space="preserve">Artigos de opinião, resenhas em jornais e revistas de circulação internacional </t>
  </si>
  <si>
    <t>(11) Artigos de divulgação ou artigos técnicos em periódicos locais (editados em Universidades);</t>
  </si>
  <si>
    <t>2.2. Produção artística</t>
  </si>
  <si>
    <t>Apresentação de obra artística inédita em exposição internacional com catálogo</t>
  </si>
  <si>
    <t>Apresentação de obra artística inédita em exposição nacional com catálogo</t>
  </si>
  <si>
    <t>Apresentação de obra artística inédita em exposição local com catálogo</t>
  </si>
  <si>
    <t xml:space="preserve">Apresentação de obra artística inédita em exposição internacional sem catálogo </t>
  </si>
  <si>
    <t xml:space="preserve">Apresentação de obra artística inédita em exposição nacional sem catálogo </t>
  </si>
  <si>
    <t xml:space="preserve">Apresentação de obra artística inédita em exposição local sem catálogo </t>
  </si>
  <si>
    <t xml:space="preserve">Trabalho de restauração efetivamente desenvolvido ou concluído no ano, formalmente registrado no departamento </t>
  </si>
  <si>
    <t>Curadoria de exposição internacional com catálogo</t>
  </si>
  <si>
    <t>i</t>
  </si>
  <si>
    <t>Curadoria de exposição nacional com catálogo</t>
  </si>
  <si>
    <t>j</t>
  </si>
  <si>
    <t>Curadoria de exposição local com catálogo</t>
  </si>
  <si>
    <t>k</t>
  </si>
  <si>
    <t>Ilustração de livros</t>
  </si>
  <si>
    <t>l</t>
  </si>
  <si>
    <t>Recital solo ou câmara, concerto como solista ou regente, participação em recital solo ou de câmara, estreia, evento internacional</t>
  </si>
  <si>
    <t>m</t>
  </si>
  <si>
    <t>Recital solo ou câmara, concerto como solista ou regente, participação em recital solo ou de câmara, estreia, evento nacional</t>
  </si>
  <si>
    <t>n</t>
  </si>
  <si>
    <t>Recital solo ou câmara, concerto como solista ou regente, participação em recital solo ou de câmara, estreia, evento local</t>
  </si>
  <si>
    <t>o</t>
  </si>
  <si>
    <t>Repetição de recital em evento internacional; solista, regente ou câmara</t>
  </si>
  <si>
    <t>p</t>
  </si>
  <si>
    <t>Repetição de recital em evento nacional; solista, regente ou câmara</t>
  </si>
  <si>
    <t>q</t>
  </si>
  <si>
    <t>Repetição de recital em evento local; solista, regente ou câmara</t>
  </si>
  <si>
    <t>r</t>
  </si>
  <si>
    <t>Repetição de recital em evento internacional; participação como integrante de grandes grupos</t>
  </si>
  <si>
    <t>s</t>
  </si>
  <si>
    <t>Repetição de recital em evento nacional; participação como integrante de grandes grupos</t>
  </si>
  <si>
    <t>t</t>
  </si>
  <si>
    <t xml:space="preserve">Repetição de recital em evento local; participação como integrante de grandes grupos </t>
  </si>
  <si>
    <t>u</t>
  </si>
  <si>
    <t>Participação em concerto como integrante de grandes grupos, estreia, evento internacional</t>
  </si>
  <si>
    <t>v</t>
  </si>
  <si>
    <t>Participação em concerto como integrante de grandes grupos, estreia, evento nacional</t>
  </si>
  <si>
    <t>w</t>
  </si>
  <si>
    <t>Participação em concerto como integrante de grandes grupos, estreia, evento local</t>
  </si>
  <si>
    <t>x</t>
  </si>
  <si>
    <t>Publicação de CD solo ou de câmara, participação em CD, direção musical de CD</t>
  </si>
  <si>
    <t>y</t>
  </si>
  <si>
    <t>Composição estreada</t>
  </si>
  <si>
    <t>z</t>
  </si>
  <si>
    <t>Arranjo estreado</t>
  </si>
  <si>
    <t>z1</t>
  </si>
  <si>
    <t>Participação como candidato em concurso de música de âmbito internacional</t>
  </si>
  <si>
    <t>z2</t>
  </si>
  <si>
    <t>Participação como candidato em concurso de música de âmbito nacional</t>
  </si>
  <si>
    <t>z3</t>
  </si>
  <si>
    <t>Participação como candidato em concurso de música de âmbito local</t>
  </si>
  <si>
    <t>z4</t>
  </si>
  <si>
    <t>Filmes, vídeos, audiovisuais artísticos ou de divulgação científica realizados</t>
  </si>
  <si>
    <t>z5</t>
  </si>
  <si>
    <t>Criação de programa de rádio e televisão</t>
  </si>
  <si>
    <t>z6</t>
  </si>
  <si>
    <t>Sonoplastia</t>
  </si>
  <si>
    <t>2.3. Produção técnica</t>
  </si>
  <si>
    <t>Atividade</t>
  </si>
  <si>
    <t>Editoria geral de periódicos internacionais</t>
  </si>
  <si>
    <t>Editoria geral em periódicos nacionais</t>
  </si>
  <si>
    <t>Editoria de livro didático, cultural ou técnico-científico</t>
  </si>
  <si>
    <t>Trabalho apresentado pelo docente em congresso internacional</t>
  </si>
  <si>
    <t>Trabalho apresentado pelo docente em congresso nacional</t>
  </si>
  <si>
    <t>Trabalho apresentado pelo docente em congresso regional</t>
  </si>
  <si>
    <t xml:space="preserve">Participação em evento internacional como conferencista </t>
  </si>
  <si>
    <t xml:space="preserve">Participação em evento nacional como conferencista </t>
  </si>
  <si>
    <t xml:space="preserve">Participação em evento regional como conferencista </t>
  </si>
  <si>
    <t>Coordenação geral de eventos científicos ou artístico-culturais internacionais</t>
  </si>
  <si>
    <t>Coordenação geral de eventos científicos ou artístico-culturais nacionais</t>
  </si>
  <si>
    <t>Coordenação geral de eventos científicos ou artístico-culturais regionais</t>
  </si>
  <si>
    <t>Membro de comissão organizadora de eventos científicos ou artístico-culturais internacionais</t>
  </si>
  <si>
    <t>Membro de comissão organizadora de eventos científicos ou artístico-culturais nacionais</t>
  </si>
  <si>
    <t>Membro de comissão organizadora de eventos científicos ou artístico-culturais regionais</t>
  </si>
  <si>
    <r>
      <t xml:space="preserve">Consultoria científica </t>
    </r>
    <r>
      <rPr>
        <i/>
        <sz val="10"/>
        <color indexed="8"/>
        <rFont val="Arial"/>
        <family val="2"/>
      </rPr>
      <t>ad hoc</t>
    </r>
    <r>
      <rPr>
        <sz val="10"/>
        <color indexed="8"/>
        <rFont val="Arial"/>
        <family val="2"/>
      </rPr>
      <t xml:space="preserve"> em instituições governamentais, projetos, artigos científicos</t>
    </r>
  </si>
  <si>
    <t>Membro de comissão de julgamento em eventos científicos ou artísticos internacionais</t>
  </si>
  <si>
    <t>Membro de comissão de julgamento em eventos científicos ou artísticos nacionais</t>
  </si>
  <si>
    <t>Membro de comissão de julgamento em eventos científicos ou artísticos regionais</t>
  </si>
  <si>
    <t xml:space="preserve">Mesas-redondas, palestras, seminários e cursos ministrados em eventos internacionais </t>
  </si>
  <si>
    <t xml:space="preserve">Mesas-redondas, palestras, seminários e cursos ministrados em eventos nacionais </t>
  </si>
  <si>
    <t xml:space="preserve">Mesas-redondas, palestras, seminários e cursos ministrados em eventos regionais </t>
  </si>
  <si>
    <t xml:space="preserve">Participação como ouvinte ou curso frequentado em evento internacional </t>
  </si>
  <si>
    <t xml:space="preserve">Participação como ouvinte ou curso frequentado em evento nacional ou regional </t>
  </si>
  <si>
    <t xml:space="preserve">Trabalho científico ou obra artística ou cultural premiada em nível internacional </t>
  </si>
  <si>
    <t xml:space="preserve">Trabalho científico ou obra artística ou cultural premiada em nível nacional </t>
  </si>
  <si>
    <t xml:space="preserve">Trabalho científico ou obra artística ou cultural premiada em nível regional </t>
  </si>
  <si>
    <t>Revisão de artigo em revista nacional e/ou internacional com corpo editorial</t>
  </si>
  <si>
    <t xml:space="preserve">Cartilhas/apostilas editadas </t>
  </si>
  <si>
    <r>
      <t>Vídeos/</t>
    </r>
    <r>
      <rPr>
        <i/>
        <sz val="10"/>
        <color indexed="8"/>
        <rFont val="Arial"/>
        <family val="2"/>
      </rPr>
      <t>software</t>
    </r>
  </si>
  <si>
    <t>Relatórios técnicos de domínio público</t>
  </si>
  <si>
    <t>Patente ou registro internacional</t>
  </si>
  <si>
    <t>z7</t>
  </si>
  <si>
    <t>Patente nacional</t>
  </si>
  <si>
    <t>z8</t>
  </si>
  <si>
    <t>Perícia técnica</t>
  </si>
  <si>
    <t>z9</t>
  </si>
  <si>
    <t>Elaboração de banco de dados divulgados, catálogos publicados, cartas ou mapas</t>
  </si>
  <si>
    <t>z10</t>
  </si>
  <si>
    <t>Produção de programas de rádio e televisão</t>
  </si>
  <si>
    <t>z11</t>
  </si>
  <si>
    <t>Manutenção de obra artística</t>
  </si>
  <si>
    <t>z12</t>
  </si>
  <si>
    <t>Maquete</t>
  </si>
  <si>
    <t>3. Pesquisa e Extensão</t>
  </si>
  <si>
    <t>(incluir apenas atividades associadas a projetos sem remuneração de pessoal)</t>
  </si>
  <si>
    <t>3.1. Projetos de pesquisa e desenvolvimento tecnológico</t>
  </si>
  <si>
    <t xml:space="preserve">Coordenação de projetos de pesquisa </t>
  </si>
  <si>
    <t xml:space="preserve">Participação em projetos de pesquisa </t>
  </si>
  <si>
    <t xml:space="preserve"> </t>
  </si>
  <si>
    <t>3.2. Extensão (12)</t>
  </si>
  <si>
    <r>
      <t>a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</si>
  <si>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 xml:space="preserve">Coordenação de projetos de extensão </t>
  </si>
  <si>
    <r>
      <t>b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</si>
  <si>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 xml:space="preserve">Participação em projetos de extensão </t>
  </si>
  <si>
    <r>
      <t>c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</si>
  <si>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>Coordenação de programas de educação continuada</t>
  </si>
  <si>
    <r>
      <t>d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</si>
  <si>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>Participação em programas de educação continuada</t>
  </si>
  <si>
    <r>
      <t>e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</si>
  <si>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>Execução e supervisão de análises laboratoriais de projetos extensionistas</t>
  </si>
  <si>
    <r>
      <t>f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 </t>
    </r>
  </si>
  <si>
    <t>Participação como docente em cursos de extensão (horas)</t>
  </si>
  <si>
    <t>1,5/10h</t>
  </si>
  <si>
    <r>
      <t>g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</si>
  <si>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>Coordenação de cursos de extensão</t>
  </si>
  <si>
    <r>
      <t>h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</si>
  <si>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>Assessoria e consultoria  formalmente registrada no departamento</t>
  </si>
  <si>
    <r>
      <t>i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 </t>
    </r>
  </si>
  <si>
    <t>Participação em programa assistencial, formalmente registrado na instância responsável</t>
  </si>
  <si>
    <t>(12) Apenas atividades não remuneradas e formalmente registradas;</t>
  </si>
  <si>
    <t>4.Qualificação docente (13)</t>
  </si>
  <si>
    <r>
      <t xml:space="preserve">Relatório semestral de docente com afastamento e formalmente vinculado a programa de pós-graduação </t>
    </r>
    <r>
      <rPr>
        <i/>
        <sz val="10"/>
        <color indexed="8"/>
        <rFont val="Arial"/>
        <family val="2"/>
      </rPr>
      <t xml:space="preserve">stricto sensu </t>
    </r>
    <r>
      <rPr>
        <sz val="10"/>
        <color indexed="8"/>
        <rFont val="Arial"/>
        <family val="2"/>
      </rPr>
      <t xml:space="preserve">ou de pós-doutoramento avaliado e aprovado no departamento com aval do orientador </t>
    </r>
  </si>
  <si>
    <t>Relatório semestral do docente sem afastamento, avaliado e aprovado no departamento</t>
  </si>
  <si>
    <t>Tese de Doutorado defendida pelo docente, exceto quando contabilizados para fins de promoção acelerada</t>
  </si>
  <si>
    <t>Dissertação de Mestrado defendida pelo docente, exceto quando contabilizados para fins de promoção acelerada.</t>
  </si>
  <si>
    <t xml:space="preserve">Formação didático pedagógica interna UFES  (Mínimo 40h) </t>
  </si>
  <si>
    <t>(13) Não se aplica a classe ‘E’</t>
  </si>
  <si>
    <t xml:space="preserve">5. Atividades Administrativas e de Representação </t>
  </si>
  <si>
    <t>(Atividades de administração sem CD, sem FG e representação acadêmica)</t>
  </si>
  <si>
    <t>Coord./presidência de comissões institucionais indicadas pelo diretor da unidade/chefe de departamento</t>
  </si>
  <si>
    <t>Membro de comissões institucionais indicadas pelo diretor da unidade/chefia de departamento</t>
  </si>
  <si>
    <t>Coordenação de atividade de ensino com no mínimo 50 (cinquenta) alunos ou no mínimo 05 (cinco) turmas por semestre</t>
  </si>
  <si>
    <t>Representação no CEPE, Conselho de Curadores e membro da CPPD (com frequência mínima comprovada de 70%)</t>
  </si>
  <si>
    <t xml:space="preserve">Representante docente no  Conselho Universitário (com frequência mínima comprovada de 70%) </t>
  </si>
  <si>
    <t>Representante docente no Conselho Universitário com a função de Presidente de Comissão</t>
  </si>
  <si>
    <t xml:space="preserve">Presidente de comissão no CEPE, Conselho de Curadores ou CPPD </t>
  </si>
  <si>
    <t>Representação em suplência no CEPE, conselho de curadores e CPPD</t>
  </si>
  <si>
    <t>1pto/sessão</t>
  </si>
  <si>
    <t>Chefia ou coordenação de setores/divisões/áreas/serviços, devidamente reconhecidos e registrados no departamento, de interesse da unidade/universidade e com relatório anual aprovado</t>
  </si>
  <si>
    <t>Subchefia de departamento, subcoordenação de colegiado</t>
  </si>
  <si>
    <t>Participação como membro de colegiados didáticos</t>
  </si>
  <si>
    <t>Coordenação ou presidência de comissões institucionais indicadas pelo Reitor ou eleita pelos pares</t>
  </si>
  <si>
    <t xml:space="preserve">Membro de comissões institucionais indicadas pelo reitor ou eleito pelos pares </t>
  </si>
  <si>
    <t>Coordenação de organismos ou comissões institucionais em nível nacional</t>
  </si>
  <si>
    <t>Participação de organismos ou comissões institucionais em nível nacional</t>
  </si>
  <si>
    <t>Membro de comitê assessor (CAPES ou CNPq)</t>
  </si>
  <si>
    <t>Coordenador de programas interinstitucionais Capes e Cnpq (Minter/Dinter/Outros)</t>
  </si>
  <si>
    <t>Membro de comitê assessor Estadual ou Municipal para educação, cultura, ciência e tecnologia</t>
  </si>
  <si>
    <t>Representação sindical, desde que o servidor não esteja licenciado nos termos do art. 92 da Lei 8112, de 1990.</t>
  </si>
  <si>
    <t>Presidência ou direção de entidade científica, cultura, acadêmica ou representativa de classe, sem fins lucrativos, em nível nacional e/ou estadual</t>
  </si>
  <si>
    <t>Membro de comitê administrativo de entidade científica, cultura, acadêmica ou representativa de classe, sem fins lucrativos, em nível nacional e/ou estadual</t>
  </si>
  <si>
    <t xml:space="preserve">6. Outras atividades </t>
  </si>
  <si>
    <t xml:space="preserve">6.1 Participações em bancas, projetos, comissões e outra atividades </t>
  </si>
  <si>
    <r>
      <t>a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</si>
  <si>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 xml:space="preserve">Coordenação de projeto de ensino </t>
  </si>
  <si>
    <r>
      <t>b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</si>
  <si>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 xml:space="preserve">Participação de projeto de ensino </t>
  </si>
  <si>
    <t>Tutor de Programa de formação continuada (informar curso e período)</t>
  </si>
  <si>
    <t>Tese de doutorado de discente orientado, defendida e aprovada no ano</t>
  </si>
  <si>
    <t>Tese de doutorado de discente co-orientado, defendida e aprovada no ano</t>
  </si>
  <si>
    <t>Dissertação de mestrado de discente orientado, defendida e aprovada no ano</t>
  </si>
  <si>
    <t>Dissertação de mestrado de discente co-orientado, defendida e aprovada no ano</t>
  </si>
  <si>
    <t>Trabalho final de especialização de discente orientado, defendido e aprovado no ano (cursos de especialização não pagos)</t>
  </si>
  <si>
    <t>Participação em banca examinadora de concurso público para Professor ensino superior  público</t>
  </si>
  <si>
    <r>
      <t>j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 </t>
    </r>
  </si>
  <si>
    <t>Participação em banca examinadora de Tese de Doutorado</t>
  </si>
  <si>
    <r>
      <t>k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Arial"/>
        <family val="2"/>
      </rPr>
      <t> </t>
    </r>
  </si>
  <si>
    <t>Participação em banca examinadora de Dissertação de Mestrado</t>
  </si>
  <si>
    <t>Participação em banca examinadora de Monografia de especialização</t>
  </si>
  <si>
    <t>Participação em banca examinadora de trabalho de conclusão de curso</t>
  </si>
  <si>
    <t>Membro de comissão examinadora de seleção de alunos de pós-graduação, de concurso público para professor substituto, de ensino médio e técnico, e de exame de qualificação para mestrado e doutorado</t>
  </si>
  <si>
    <t>Membro de comissão examinadora de seleção de monitores de graduação e pós-graduação e bolsistas</t>
  </si>
  <si>
    <t xml:space="preserve">Curso de especialização concluído pelo docente (14)   </t>
  </si>
  <si>
    <t xml:space="preserve">Curso de aperfeiçoamento concluído  pelo docente (15)   </t>
  </si>
  <si>
    <t xml:space="preserve">Curso de atualização concluído  pelo docente (16)   </t>
  </si>
  <si>
    <t>(14) Curso com 360 (trezentos e sessenta ) horas;</t>
  </si>
  <si>
    <t>(15) Curso com 180 (cento e oitenta) horas;</t>
  </si>
  <si>
    <r>
      <t>(16) Cursos na área de trabalho do docente, com carga horária adequada</t>
    </r>
    <r>
      <rPr>
        <b/>
        <sz val="10"/>
        <color indexed="8"/>
        <rFont val="Arial"/>
        <family val="2"/>
      </rPr>
      <t>.</t>
    </r>
  </si>
  <si>
    <t>6.2 Orientações de alunos que não conduzem à obtenção de créditos</t>
  </si>
  <si>
    <t>Pontos por mês</t>
  </si>
  <si>
    <t>Orientação de IC, IT e DTI (17) (por aluno/mês)</t>
  </si>
  <si>
    <t>Orientação de PIBID e  PET (17) (por aluno/mês)</t>
  </si>
  <si>
    <t>Orientação de monitor de graduação (oficial ou voluntário) ou de pós-graduação e estágio não-obrigatório (por aluno/mês) (17)</t>
  </si>
  <si>
    <t>(17) Devidamente registrado em órgão competente.</t>
  </si>
  <si>
    <t>7. Situações especiais (18)</t>
  </si>
  <si>
    <t>Situações</t>
  </si>
  <si>
    <t>Cargos de CD1, CD2 e CD3</t>
  </si>
  <si>
    <r>
      <t xml:space="preserve">Cargos em comissão e função de confiança (exceto CD1, CD2, </t>
    </r>
    <r>
      <rPr>
        <sz val="10"/>
        <color indexed="8"/>
        <rFont val="Arial"/>
        <family val="2"/>
      </rPr>
      <t>CD3 ) CD4, FG1</t>
    </r>
    <r>
      <rPr>
        <sz val="10"/>
        <color indexed="8"/>
        <rFont val="Arial"/>
        <family val="2"/>
      </rPr>
      <t>, FG2 e FCC</t>
    </r>
  </si>
  <si>
    <t>Vice-diretores de Centros</t>
  </si>
  <si>
    <t>Outras FG</t>
  </si>
  <si>
    <t xml:space="preserve">Docentes formalmente afastados para  programas de pós-graduação e pós-doutorado </t>
  </si>
  <si>
    <t xml:space="preserve">(18) Os docentes que tem dispensa total de carga horária  didática prevista em  resolução da UFES,  terão direito a 08 pontos por mês de exercício no cargo. Os demais docentes terão direito a pontuação mensal proporcional à dispensa de carga horária prevista em resolução para o cargo que ocupa (Ex. 30h, 6pts; 20h, 4pts; 15h, 3pt/mês). O professores poderão  adicionar a esta pontuação os pontos referentes às demais atividades docentes. </t>
  </si>
  <si>
    <t xml:space="preserve">1.2 Orientação de alunos </t>
  </si>
  <si>
    <t xml:space="preserve">3.2. Extensão </t>
  </si>
  <si>
    <t xml:space="preserve">4.Qualificação docente </t>
  </si>
  <si>
    <t>5. Atividades Administrativas e de Representação</t>
  </si>
  <si>
    <t>6. Outras atividades</t>
  </si>
  <si>
    <t xml:space="preserve">6.1 Participações em bancas, projetos, comissões e outras atividades </t>
  </si>
  <si>
    <t xml:space="preserve">7. Situações especiais </t>
  </si>
  <si>
    <t xml:space="preserve">1. Ensino e Orientação </t>
  </si>
  <si>
    <t>Subtotal</t>
  </si>
  <si>
    <t>TOTAL</t>
  </si>
  <si>
    <t>Tabela com valores das áreas</t>
  </si>
  <si>
    <t>Subtotal das atividades</t>
  </si>
  <si>
    <t>meses</t>
  </si>
  <si>
    <t>Pontos por aluno/mês</t>
  </si>
  <si>
    <t>Pontos atividade</t>
  </si>
  <si>
    <t>1.1 Ensino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</si>
</sst>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i/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42" fillId="0" borderId="14" xfId="0" applyFont="1" applyBorder="1" applyAlignment="1" applyProtection="1">
      <alignment horizontal="left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0" fontId="43" fillId="0" borderId="17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vertical="center" wrapText="1"/>
      <protection/>
    </xf>
    <xf numFmtId="0" fontId="42" fillId="0" borderId="11" xfId="0" applyFont="1" applyBorder="1" applyAlignment="1" applyProtection="1">
      <alignment horizontal="justify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26" fillId="27" borderId="0" xfId="41" applyAlignment="1" applyProtection="1">
      <alignment/>
      <protection/>
    </xf>
    <xf numFmtId="0" fontId="26" fillId="26" borderId="0" xfId="40" applyAlignment="1" applyProtection="1">
      <alignment horizontal="center"/>
      <protection/>
    </xf>
    <xf numFmtId="0" fontId="26" fillId="28" borderId="0" xfId="42" applyAlignment="1" applyProtection="1">
      <alignment horizontal="center"/>
      <protection/>
    </xf>
    <xf numFmtId="0" fontId="0" fillId="7" borderId="0" xfId="20" applyAlignment="1" applyProtection="1">
      <alignment/>
      <protection/>
    </xf>
    <xf numFmtId="0" fontId="26" fillId="26" borderId="0" xfId="40" applyAlignment="1" applyProtection="1">
      <alignment horizontal="center" vertical="center"/>
      <protection/>
    </xf>
    <xf numFmtId="0" fontId="28" fillId="21" borderId="1" xfId="34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0" fillId="6" borderId="0" xfId="19" applyAlignment="1" applyProtection="1">
      <alignment/>
      <protection/>
    </xf>
    <xf numFmtId="0" fontId="28" fillId="21" borderId="1" xfId="34" applyAlignment="1" applyProtection="1">
      <alignment/>
      <protection/>
    </xf>
    <xf numFmtId="0" fontId="45" fillId="0" borderId="0" xfId="0" applyFont="1" applyAlignment="1" applyProtection="1">
      <alignment horizontal="left" vertical="center"/>
      <protection/>
    </xf>
    <xf numFmtId="0" fontId="44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vertical="center"/>
      <protection/>
    </xf>
    <xf numFmtId="0" fontId="45" fillId="0" borderId="19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2" fillId="0" borderId="13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vertical="top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2" fillId="0" borderId="13" xfId="0" applyFont="1" applyBorder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0" fontId="44" fillId="0" borderId="0" xfId="0" applyFont="1" applyAlignment="1" applyProtection="1">
      <alignment vertical="top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0" fillId="6" borderId="0" xfId="19" applyAlignment="1" applyProtection="1">
      <alignment/>
      <protection locked="0"/>
    </xf>
    <xf numFmtId="0" fontId="45" fillId="0" borderId="0" xfId="0" applyFont="1" applyAlignment="1" applyProtection="1">
      <alignment horizontal="center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13" xfId="0" applyFont="1" applyBorder="1" applyAlignment="1" applyProtection="1">
      <alignment horizontal="center" vertical="center" wrapText="1"/>
      <protection/>
    </xf>
    <xf numFmtId="0" fontId="42" fillId="0" borderId="20" xfId="0" applyFont="1" applyBorder="1" applyAlignment="1" applyProtection="1">
      <alignment vertical="center" wrapText="1"/>
      <protection/>
    </xf>
    <xf numFmtId="0" fontId="45" fillId="0" borderId="21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5" fillId="0" borderId="14" xfId="0" applyFont="1" applyBorder="1" applyAlignment="1" applyProtection="1">
      <alignment horizontal="center"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left" vertical="center" indent="9"/>
      <protection/>
    </xf>
    <xf numFmtId="0" fontId="44" fillId="0" borderId="0" xfId="0" applyFont="1" applyAlignment="1" applyProtection="1">
      <alignment vertical="center" wrapText="1"/>
      <protection/>
    </xf>
    <xf numFmtId="0" fontId="44" fillId="0" borderId="0" xfId="0" applyFont="1" applyAlignment="1" applyProtection="1">
      <alignment vertical="top"/>
      <protection/>
    </xf>
    <xf numFmtId="0" fontId="42" fillId="0" borderId="20" xfId="0" applyFont="1" applyBorder="1" applyAlignment="1" applyProtection="1">
      <alignment vertical="center"/>
      <protection/>
    </xf>
    <xf numFmtId="0" fontId="44" fillId="0" borderId="20" xfId="0" applyFont="1" applyBorder="1" applyAlignment="1" applyProtection="1">
      <alignment vertical="top" wrapText="1"/>
      <protection/>
    </xf>
    <xf numFmtId="0" fontId="46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/>
      <protection/>
    </xf>
    <xf numFmtId="0" fontId="47" fillId="33" borderId="0" xfId="0" applyFont="1" applyFill="1" applyAlignment="1" applyProtection="1">
      <alignment horizontal="justify" vertical="center" wrapText="1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44" fillId="0" borderId="0" xfId="0" applyFont="1" applyAlignment="1" applyProtection="1">
      <alignment vertical="top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44" fillId="0" borderId="20" xfId="0" applyFont="1" applyBorder="1" applyAlignment="1" applyProtection="1">
      <alignment vertical="center" wrapText="1"/>
      <protection/>
    </xf>
    <xf numFmtId="0" fontId="42" fillId="0" borderId="20" xfId="0" applyFont="1" applyBorder="1" applyAlignment="1" applyProtection="1">
      <alignment horizontal="left" vertical="center" wrapText="1"/>
      <protection/>
    </xf>
    <xf numFmtId="0" fontId="42" fillId="0" borderId="14" xfId="0" applyFont="1" applyBorder="1" applyAlignment="1" applyProtection="1">
      <alignment vertical="center" wrapText="1"/>
      <protection/>
    </xf>
    <xf numFmtId="0" fontId="42" fillId="0" borderId="13" xfId="0" applyFont="1" applyBorder="1" applyAlignment="1" applyProtection="1">
      <alignment vertical="center" wrapText="1"/>
      <protection/>
    </xf>
    <xf numFmtId="0" fontId="45" fillId="0" borderId="22" xfId="0" applyFont="1" applyBorder="1" applyAlignment="1" applyProtection="1">
      <alignment horizontal="center" vertical="center" wrapText="1"/>
      <protection/>
    </xf>
    <xf numFmtId="0" fontId="45" fillId="0" borderId="23" xfId="0" applyFont="1" applyBorder="1" applyAlignment="1" applyProtection="1">
      <alignment horizontal="center" vertical="center" wrapText="1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2" fillId="33" borderId="0" xfId="0" applyFont="1" applyFill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vertical="top"/>
      <protection/>
    </xf>
    <xf numFmtId="0" fontId="42" fillId="0" borderId="18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horizontal="justify" vertical="center" wrapText="1"/>
      <protection/>
    </xf>
    <xf numFmtId="0" fontId="43" fillId="0" borderId="0" xfId="0" applyFont="1" applyAlignment="1" applyProtection="1">
      <alignment horizontal="justify" vertical="center" wrapText="1"/>
      <protection/>
    </xf>
    <xf numFmtId="0" fontId="42" fillId="0" borderId="24" xfId="0" applyFont="1" applyBorder="1" applyAlignment="1" applyProtection="1">
      <alignment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PageLayoutView="0" workbookViewId="0" topLeftCell="A246">
      <selection activeCell="A20" activeCellId="30" sqref="F280 A258:IV272 A251:IV256 C257 B257 A257 A246:C250 A239:IV245 A236:C238 F236:F238 A229:IV235 A211:C228 A202:IV210 A181:C201 E181:E201 A175:IV180 A170:C174 A164:IV169 A153:D163 A150:IV154 A148:D149 A140:IV147 A102:C139 A94:IV101 A62:C93 A56:IV61 A39:C55 A29:IV38 A21:D28 I21:J28 A1:IV20"/>
    </sheetView>
  </sheetViews>
  <sheetFormatPr defaultColWidth="9.140625" defaultRowHeight="15"/>
  <cols>
    <col min="1" max="1" width="9.00390625" style="1" customWidth="1"/>
    <col min="2" max="2" width="59.7109375" style="1" customWidth="1"/>
    <col min="3" max="3" width="11.00390625" style="1" customWidth="1"/>
    <col min="4" max="4" width="10.140625" style="1" customWidth="1"/>
    <col min="5" max="5" width="9.8515625" style="1" customWidth="1"/>
    <col min="6" max="6" width="10.421875" style="1" customWidth="1"/>
    <col min="7" max="11" width="9.140625" style="1" customWidth="1"/>
    <col min="12" max="16384" width="9.140625" style="1" customWidth="1"/>
  </cols>
  <sheetData>
    <row r="1" spans="1:5" s="9" customFormat="1" ht="15.75">
      <c r="A1" s="73" t="s">
        <v>0</v>
      </c>
      <c r="B1" s="73"/>
      <c r="C1" s="73"/>
      <c r="D1" s="73"/>
      <c r="E1" s="69"/>
    </row>
    <row r="2" spans="1:5" s="9" customFormat="1" ht="15.75">
      <c r="A2" s="73" t="s">
        <v>1</v>
      </c>
      <c r="B2" s="73"/>
      <c r="C2" s="73"/>
      <c r="D2" s="73"/>
      <c r="E2" s="69"/>
    </row>
    <row r="3" spans="1:5" s="9" customFormat="1" ht="15">
      <c r="A3" s="48"/>
      <c r="B3" s="74"/>
      <c r="C3" s="74"/>
      <c r="D3" s="48"/>
      <c r="E3" s="43"/>
    </row>
    <row r="4" spans="1:5" s="9" customFormat="1" ht="53.25" customHeight="1">
      <c r="A4" s="75" t="s">
        <v>2</v>
      </c>
      <c r="B4" s="75"/>
      <c r="C4" s="75"/>
      <c r="D4" s="75"/>
      <c r="E4" s="43"/>
    </row>
    <row r="5" spans="1:5" s="9" customFormat="1" ht="15">
      <c r="A5" s="75"/>
      <c r="B5" s="75"/>
      <c r="C5" s="75"/>
      <c r="D5" s="75"/>
      <c r="E5" s="43"/>
    </row>
    <row r="6" spans="1:5" s="9" customFormat="1" ht="20.25" customHeight="1">
      <c r="A6" s="75"/>
      <c r="B6" s="75"/>
      <c r="C6" s="75"/>
      <c r="D6" s="75"/>
      <c r="E6" s="43"/>
    </row>
    <row r="7" spans="1:5" s="9" customFormat="1" ht="15">
      <c r="A7" s="70"/>
      <c r="B7" s="70"/>
      <c r="C7" s="70"/>
      <c r="D7" s="70"/>
      <c r="E7" s="43"/>
    </row>
    <row r="8" spans="1:5" s="9" customFormat="1" ht="15">
      <c r="A8" s="56" t="s">
        <v>3</v>
      </c>
      <c r="B8" s="56"/>
      <c r="C8" s="56"/>
      <c r="D8" s="56"/>
      <c r="E8" s="69"/>
    </row>
    <row r="9" spans="1:5" s="9" customFormat="1" ht="15">
      <c r="A9" s="56"/>
      <c r="B9" s="56"/>
      <c r="C9" s="56"/>
      <c r="D9" s="56"/>
      <c r="E9" s="69"/>
    </row>
    <row r="10" spans="1:5" s="9" customFormat="1" ht="18.75" customHeight="1" thickBot="1">
      <c r="A10" s="68" t="s">
        <v>4</v>
      </c>
      <c r="B10" s="68"/>
      <c r="C10" s="68"/>
      <c r="D10" s="68"/>
      <c r="E10" s="69"/>
    </row>
    <row r="11" spans="1:5" s="9" customFormat="1" ht="15.75" thickBot="1">
      <c r="A11" s="10" t="s">
        <v>5</v>
      </c>
      <c r="B11" s="11"/>
      <c r="C11" s="11"/>
      <c r="D11" s="12"/>
      <c r="E11" s="43"/>
    </row>
    <row r="12" spans="1:5" s="9" customFormat="1" ht="24" customHeight="1">
      <c r="A12" s="81" t="s">
        <v>6</v>
      </c>
      <c r="B12" s="81"/>
      <c r="C12" s="81"/>
      <c r="D12" s="52"/>
      <c r="E12" s="43"/>
    </row>
    <row r="13" s="79" customFormat="1" ht="19.5" customHeight="1">
      <c r="A13" s="79" t="s">
        <v>7</v>
      </c>
    </row>
    <row r="14" spans="1:5" s="9" customFormat="1" ht="15">
      <c r="A14" s="76" t="s">
        <v>8</v>
      </c>
      <c r="B14" s="76"/>
      <c r="C14" s="76"/>
      <c r="D14" s="52"/>
      <c r="E14" s="43"/>
    </row>
    <row r="15" spans="1:5" s="9" customFormat="1" ht="24" customHeight="1">
      <c r="A15" s="77" t="s">
        <v>9</v>
      </c>
      <c r="B15" s="77"/>
      <c r="C15" s="77"/>
      <c r="D15" s="77"/>
      <c r="E15" s="43"/>
    </row>
    <row r="16" spans="1:5" s="9" customFormat="1" ht="17.25" customHeight="1">
      <c r="A16" s="76" t="s">
        <v>10</v>
      </c>
      <c r="B16" s="76"/>
      <c r="C16" s="76"/>
      <c r="D16" s="52"/>
      <c r="E16" s="43"/>
    </row>
    <row r="17" spans="1:5" s="9" customFormat="1" ht="23.25" customHeight="1">
      <c r="A17" s="77" t="s">
        <v>11</v>
      </c>
      <c r="B17" s="77"/>
      <c r="C17" s="77"/>
      <c r="D17" s="77"/>
      <c r="E17" s="43"/>
    </row>
    <row r="18" spans="1:5" s="9" customFormat="1" ht="15">
      <c r="A18" s="78"/>
      <c r="B18" s="78"/>
      <c r="C18" s="78"/>
      <c r="D18" s="78"/>
      <c r="E18" s="43"/>
    </row>
    <row r="19" spans="1:5" s="9" customFormat="1" ht="15.75" thickBot="1">
      <c r="A19" s="57" t="s">
        <v>12</v>
      </c>
      <c r="B19" s="57"/>
      <c r="C19" s="57"/>
      <c r="D19" s="57"/>
      <c r="E19" s="43"/>
    </row>
    <row r="20" spans="1:10" s="9" customFormat="1" ht="15.75" thickBot="1">
      <c r="A20" s="46" t="s">
        <v>13</v>
      </c>
      <c r="B20" s="49" t="s">
        <v>14</v>
      </c>
      <c r="C20" s="66" t="s">
        <v>293</v>
      </c>
      <c r="D20" s="67"/>
      <c r="E20" s="66" t="s">
        <v>36</v>
      </c>
      <c r="F20" s="67"/>
      <c r="G20" s="66" t="s">
        <v>292</v>
      </c>
      <c r="H20" s="67"/>
      <c r="I20" s="60" t="s">
        <v>37</v>
      </c>
      <c r="J20" s="61"/>
    </row>
    <row r="21" spans="1:10" ht="24.75" customHeight="1" thickBot="1">
      <c r="A21" s="18" t="s">
        <v>15</v>
      </c>
      <c r="B21" s="23" t="s">
        <v>16</v>
      </c>
      <c r="C21" s="60">
        <v>0.5</v>
      </c>
      <c r="D21" s="61"/>
      <c r="E21" s="64"/>
      <c r="F21" s="65"/>
      <c r="G21" s="64"/>
      <c r="H21" s="65"/>
      <c r="I21" s="60">
        <f aca="true" t="shared" si="0" ref="I21:I28">PRODUCT(C21:H21)</f>
        <v>0.5</v>
      </c>
      <c r="J21" s="61"/>
    </row>
    <row r="22" spans="1:10" ht="27" customHeight="1" thickBot="1">
      <c r="A22" s="18" t="s">
        <v>17</v>
      </c>
      <c r="B22" s="23" t="s">
        <v>18</v>
      </c>
      <c r="C22" s="60">
        <v>1</v>
      </c>
      <c r="D22" s="61"/>
      <c r="E22" s="64"/>
      <c r="F22" s="65"/>
      <c r="G22" s="64"/>
      <c r="H22" s="65"/>
      <c r="I22" s="60">
        <f t="shared" si="0"/>
        <v>1</v>
      </c>
      <c r="J22" s="61"/>
    </row>
    <row r="23" spans="1:10" ht="25.5" customHeight="1" thickBot="1">
      <c r="A23" s="18" t="s">
        <v>19</v>
      </c>
      <c r="B23" s="23" t="s">
        <v>20</v>
      </c>
      <c r="C23" s="60">
        <v>0.5</v>
      </c>
      <c r="D23" s="61"/>
      <c r="E23" s="64"/>
      <c r="F23" s="65"/>
      <c r="G23" s="64"/>
      <c r="H23" s="65"/>
      <c r="I23" s="60">
        <f t="shared" si="0"/>
        <v>0.5</v>
      </c>
      <c r="J23" s="61"/>
    </row>
    <row r="24" spans="1:10" ht="22.5" customHeight="1" thickBot="1">
      <c r="A24" s="18" t="s">
        <v>21</v>
      </c>
      <c r="B24" s="23" t="s">
        <v>22</v>
      </c>
      <c r="C24" s="60">
        <v>1.5</v>
      </c>
      <c r="D24" s="61"/>
      <c r="E24" s="64"/>
      <c r="F24" s="65"/>
      <c r="G24" s="64"/>
      <c r="H24" s="65"/>
      <c r="I24" s="60">
        <f t="shared" si="0"/>
        <v>1.5</v>
      </c>
      <c r="J24" s="61"/>
    </row>
    <row r="25" spans="1:10" ht="23.25" customHeight="1" thickBot="1">
      <c r="A25" s="18" t="s">
        <v>23</v>
      </c>
      <c r="B25" s="23" t="s">
        <v>24</v>
      </c>
      <c r="C25" s="60">
        <v>0.5</v>
      </c>
      <c r="D25" s="61"/>
      <c r="E25" s="64"/>
      <c r="F25" s="65"/>
      <c r="G25" s="64"/>
      <c r="H25" s="65"/>
      <c r="I25" s="60">
        <f t="shared" si="0"/>
        <v>0.5</v>
      </c>
      <c r="J25" s="61"/>
    </row>
    <row r="26" spans="1:10" ht="21" customHeight="1" thickBot="1">
      <c r="A26" s="18" t="s">
        <v>25</v>
      </c>
      <c r="B26" s="23" t="s">
        <v>26</v>
      </c>
      <c r="C26" s="60">
        <v>2</v>
      </c>
      <c r="D26" s="61"/>
      <c r="E26" s="64"/>
      <c r="F26" s="65"/>
      <c r="G26" s="64"/>
      <c r="H26" s="65"/>
      <c r="I26" s="60">
        <f t="shared" si="0"/>
        <v>2</v>
      </c>
      <c r="J26" s="61"/>
    </row>
    <row r="27" spans="1:10" ht="21" customHeight="1" thickBot="1">
      <c r="A27" s="18" t="s">
        <v>27</v>
      </c>
      <c r="B27" s="23" t="s">
        <v>28</v>
      </c>
      <c r="C27" s="60">
        <v>1</v>
      </c>
      <c r="D27" s="61"/>
      <c r="E27" s="64"/>
      <c r="F27" s="65"/>
      <c r="G27" s="64"/>
      <c r="H27" s="65"/>
      <c r="I27" s="60">
        <f t="shared" si="0"/>
        <v>1</v>
      </c>
      <c r="J27" s="61"/>
    </row>
    <row r="28" spans="1:10" ht="23.25" customHeight="1" thickBot="1">
      <c r="A28" s="18" t="s">
        <v>29</v>
      </c>
      <c r="B28" s="23" t="s">
        <v>30</v>
      </c>
      <c r="C28" s="60">
        <v>0.5</v>
      </c>
      <c r="D28" s="61"/>
      <c r="E28" s="64"/>
      <c r="F28" s="65"/>
      <c r="G28" s="64"/>
      <c r="H28" s="65"/>
      <c r="I28" s="60">
        <f t="shared" si="0"/>
        <v>0.5</v>
      </c>
      <c r="J28" s="61"/>
    </row>
    <row r="29" spans="1:12" s="9" customFormat="1" ht="16.5" customHeight="1" thickBot="1">
      <c r="A29" s="71" t="s">
        <v>31</v>
      </c>
      <c r="B29" s="71"/>
      <c r="C29" s="72"/>
      <c r="D29" s="72"/>
      <c r="I29" s="60">
        <f>SUM(I21:J28)</f>
        <v>7.5</v>
      </c>
      <c r="J29" s="61"/>
      <c r="K29" s="60" t="s">
        <v>38</v>
      </c>
      <c r="L29" s="61"/>
    </row>
    <row r="30" spans="1:5" s="9" customFormat="1" ht="15">
      <c r="A30" s="76" t="s">
        <v>32</v>
      </c>
      <c r="B30" s="76"/>
      <c r="C30" s="78"/>
      <c r="D30" s="78"/>
      <c r="E30" s="43"/>
    </row>
    <row r="31" spans="1:7" s="9" customFormat="1" ht="15">
      <c r="A31" s="44" t="s">
        <v>33</v>
      </c>
      <c r="B31" s="44"/>
      <c r="C31" s="44"/>
      <c r="D31" s="44"/>
      <c r="E31" s="13"/>
      <c r="F31" s="14"/>
      <c r="G31" s="14"/>
    </row>
    <row r="32" spans="1:5" s="9" customFormat="1" ht="19.5" customHeight="1">
      <c r="A32" s="15" t="s">
        <v>34</v>
      </c>
      <c r="B32" s="16"/>
      <c r="C32" s="16"/>
      <c r="D32" s="16"/>
      <c r="E32" s="43"/>
    </row>
    <row r="33" spans="1:4" s="9" customFormat="1" ht="15">
      <c r="A33" s="51"/>
      <c r="B33" s="51"/>
      <c r="C33" s="51"/>
      <c r="D33" s="51"/>
    </row>
    <row r="34" s="9" customFormat="1" ht="15"/>
    <row r="35" spans="1:3" s="9" customFormat="1" ht="15">
      <c r="A35" s="56" t="s">
        <v>39</v>
      </c>
      <c r="B35" s="56"/>
      <c r="C35" s="56"/>
    </row>
    <row r="36" spans="1:3" s="9" customFormat="1" ht="15.75" thickBot="1">
      <c r="A36" s="57" t="s">
        <v>40</v>
      </c>
      <c r="B36" s="57"/>
      <c r="C36" s="57"/>
    </row>
    <row r="37" spans="1:4" s="9" customFormat="1" ht="15">
      <c r="A37" s="58" t="s">
        <v>13</v>
      </c>
      <c r="B37" s="58" t="s">
        <v>41</v>
      </c>
      <c r="C37" s="17" t="s">
        <v>35</v>
      </c>
      <c r="D37" s="17" t="s">
        <v>35</v>
      </c>
    </row>
    <row r="38" spans="1:4" s="9" customFormat="1" ht="15.75" thickBot="1">
      <c r="A38" s="59"/>
      <c r="B38" s="59"/>
      <c r="C38" s="49" t="s">
        <v>42</v>
      </c>
      <c r="D38" s="49" t="s">
        <v>42</v>
      </c>
    </row>
    <row r="39" spans="1:4" ht="15.75" thickBot="1">
      <c r="A39" s="18" t="s">
        <v>43</v>
      </c>
      <c r="B39" s="23" t="s">
        <v>44</v>
      </c>
      <c r="C39" s="24">
        <v>40</v>
      </c>
      <c r="D39" s="3"/>
    </row>
    <row r="40" spans="1:4" ht="15.75" thickBot="1">
      <c r="A40" s="18" t="s">
        <v>45</v>
      </c>
      <c r="B40" s="23" t="s">
        <v>46</v>
      </c>
      <c r="C40" s="24">
        <v>15</v>
      </c>
      <c r="D40" s="3"/>
    </row>
    <row r="41" spans="1:4" ht="15.75" thickBot="1">
      <c r="A41" s="18" t="s">
        <v>47</v>
      </c>
      <c r="B41" s="23" t="s">
        <v>48</v>
      </c>
      <c r="C41" s="24">
        <v>5</v>
      </c>
      <c r="D41" s="3"/>
    </row>
    <row r="42" spans="1:4" ht="15.75" thickBot="1">
      <c r="A42" s="18" t="s">
        <v>49</v>
      </c>
      <c r="B42" s="23" t="s">
        <v>50</v>
      </c>
      <c r="C42" s="24">
        <v>15</v>
      </c>
      <c r="D42" s="3"/>
    </row>
    <row r="43" spans="1:4" ht="26.25" thickBot="1">
      <c r="A43" s="25" t="s">
        <v>51</v>
      </c>
      <c r="B43" s="26" t="s">
        <v>52</v>
      </c>
      <c r="C43" s="27">
        <v>30</v>
      </c>
      <c r="D43" s="5"/>
    </row>
    <row r="44" spans="1:4" ht="21.75" customHeight="1" thickBot="1">
      <c r="A44" s="25" t="s">
        <v>53</v>
      </c>
      <c r="B44" s="26" t="s">
        <v>54</v>
      </c>
      <c r="C44" s="27">
        <v>30</v>
      </c>
      <c r="D44" s="5"/>
    </row>
    <row r="45" spans="1:4" ht="18" customHeight="1" thickBot="1">
      <c r="A45" s="18" t="s">
        <v>55</v>
      </c>
      <c r="B45" s="23" t="s">
        <v>56</v>
      </c>
      <c r="C45" s="24">
        <v>10</v>
      </c>
      <c r="D45" s="3"/>
    </row>
    <row r="46" spans="1:4" ht="15.75" thickBot="1">
      <c r="A46" s="18" t="s">
        <v>57</v>
      </c>
      <c r="B46" s="23" t="s">
        <v>58</v>
      </c>
      <c r="C46" s="24">
        <v>10</v>
      </c>
      <c r="D46" s="3"/>
    </row>
    <row r="47" spans="1:4" ht="15.75" thickBot="1">
      <c r="A47" s="18" t="s">
        <v>59</v>
      </c>
      <c r="B47" s="23" t="s">
        <v>60</v>
      </c>
      <c r="C47" s="24">
        <v>5</v>
      </c>
      <c r="D47" s="3"/>
    </row>
    <row r="48" spans="1:4" ht="15.75" thickBot="1">
      <c r="A48" s="18" t="s">
        <v>61</v>
      </c>
      <c r="B48" s="23" t="s">
        <v>62</v>
      </c>
      <c r="C48" s="24">
        <v>5</v>
      </c>
      <c r="D48" s="3"/>
    </row>
    <row r="49" spans="1:4" ht="15.75" thickBot="1">
      <c r="A49" s="18" t="s">
        <v>63</v>
      </c>
      <c r="B49" s="23" t="s">
        <v>64</v>
      </c>
      <c r="C49" s="24">
        <v>5</v>
      </c>
      <c r="D49" s="3"/>
    </row>
    <row r="50" spans="1:4" ht="15.75" thickBot="1">
      <c r="A50" s="18" t="s">
        <v>65</v>
      </c>
      <c r="B50" s="23" t="s">
        <v>66</v>
      </c>
      <c r="C50" s="24">
        <v>2</v>
      </c>
      <c r="D50" s="3"/>
    </row>
    <row r="51" spans="1:4" ht="15.75" thickBot="1">
      <c r="A51" s="18" t="s">
        <v>67</v>
      </c>
      <c r="B51" s="23" t="s">
        <v>68</v>
      </c>
      <c r="C51" s="24">
        <v>6</v>
      </c>
      <c r="D51" s="3"/>
    </row>
    <row r="52" spans="1:4" ht="15.75" thickBot="1">
      <c r="A52" s="18" t="s">
        <v>69</v>
      </c>
      <c r="B52" s="23" t="s">
        <v>70</v>
      </c>
      <c r="C52" s="24">
        <v>4</v>
      </c>
      <c r="D52" s="3"/>
    </row>
    <row r="53" spans="1:4" ht="22.5" customHeight="1" thickBot="1">
      <c r="A53" s="18" t="s">
        <v>71</v>
      </c>
      <c r="B53" s="23" t="s">
        <v>72</v>
      </c>
      <c r="C53" s="24">
        <v>2</v>
      </c>
      <c r="D53" s="3"/>
    </row>
    <row r="54" spans="1:4" ht="26.25" thickBot="1">
      <c r="A54" s="18" t="s">
        <v>73</v>
      </c>
      <c r="B54" s="23" t="s">
        <v>74</v>
      </c>
      <c r="C54" s="24">
        <v>4</v>
      </c>
      <c r="D54" s="3"/>
    </row>
    <row r="55" spans="1:4" ht="26.25" thickBot="1">
      <c r="A55" s="18" t="s">
        <v>75</v>
      </c>
      <c r="B55" s="23" t="s">
        <v>76</v>
      </c>
      <c r="C55" s="24">
        <v>6</v>
      </c>
      <c r="D55" s="3"/>
    </row>
    <row r="56" spans="1:5" s="9" customFormat="1" ht="25.5" customHeight="1" thickBot="1">
      <c r="A56" s="62" t="s">
        <v>77</v>
      </c>
      <c r="B56" s="62"/>
      <c r="C56" s="62"/>
      <c r="D56" s="18">
        <f>SUM(D39:D55)</f>
        <v>0</v>
      </c>
      <c r="E56" s="50" t="s">
        <v>38</v>
      </c>
    </row>
    <row r="57" spans="1:3" s="9" customFormat="1" ht="15">
      <c r="A57" s="56"/>
      <c r="B57" s="56"/>
      <c r="C57" s="56"/>
    </row>
    <row r="58" spans="1:3" s="9" customFormat="1" ht="15">
      <c r="A58" s="56"/>
      <c r="B58" s="56"/>
      <c r="C58" s="56"/>
    </row>
    <row r="59" spans="1:3" s="9" customFormat="1" ht="15.75" thickBot="1">
      <c r="A59" s="57" t="s">
        <v>78</v>
      </c>
      <c r="B59" s="57"/>
      <c r="C59" s="57"/>
    </row>
    <row r="60" spans="1:5" s="9" customFormat="1" ht="15">
      <c r="A60" s="58" t="s">
        <v>13</v>
      </c>
      <c r="B60" s="58" t="s">
        <v>14</v>
      </c>
      <c r="C60" s="17" t="s">
        <v>35</v>
      </c>
      <c r="D60" s="45" t="s">
        <v>35</v>
      </c>
      <c r="E60" s="19"/>
    </row>
    <row r="61" spans="1:5" s="9" customFormat="1" ht="15.75" thickBot="1">
      <c r="A61" s="59"/>
      <c r="B61" s="59"/>
      <c r="C61" s="49" t="s">
        <v>42</v>
      </c>
      <c r="D61" s="46" t="s">
        <v>42</v>
      </c>
      <c r="E61" s="19"/>
    </row>
    <row r="62" spans="1:5" ht="26.25" thickBot="1">
      <c r="A62" s="18" t="s">
        <v>15</v>
      </c>
      <c r="B62" s="23" t="s">
        <v>79</v>
      </c>
      <c r="C62" s="24">
        <v>30</v>
      </c>
      <c r="D62" s="2"/>
      <c r="E62" s="6"/>
    </row>
    <row r="63" spans="1:5" ht="26.25" thickBot="1">
      <c r="A63" s="18" t="s">
        <v>17</v>
      </c>
      <c r="B63" s="23" t="s">
        <v>80</v>
      </c>
      <c r="C63" s="24">
        <v>30</v>
      </c>
      <c r="D63" s="2"/>
      <c r="E63" s="6"/>
    </row>
    <row r="64" spans="1:5" ht="26.25" thickBot="1">
      <c r="A64" s="18" t="s">
        <v>19</v>
      </c>
      <c r="B64" s="23" t="s">
        <v>81</v>
      </c>
      <c r="C64" s="24">
        <v>10</v>
      </c>
      <c r="D64" s="2"/>
      <c r="E64" s="6"/>
    </row>
    <row r="65" spans="1:5" ht="26.25" thickBot="1">
      <c r="A65" s="18" t="s">
        <v>21</v>
      </c>
      <c r="B65" s="23" t="s">
        <v>82</v>
      </c>
      <c r="C65" s="24">
        <v>12</v>
      </c>
      <c r="D65" s="2"/>
      <c r="E65" s="6"/>
    </row>
    <row r="66" spans="1:5" ht="26.25" thickBot="1">
      <c r="A66" s="18" t="s">
        <v>23</v>
      </c>
      <c r="B66" s="23" t="s">
        <v>83</v>
      </c>
      <c r="C66" s="24">
        <v>8</v>
      </c>
      <c r="D66" s="2"/>
      <c r="E66" s="6"/>
    </row>
    <row r="67" spans="1:5" ht="26.25" thickBot="1">
      <c r="A67" s="18" t="s">
        <v>25</v>
      </c>
      <c r="B67" s="23" t="s">
        <v>84</v>
      </c>
      <c r="C67" s="24">
        <v>6</v>
      </c>
      <c r="D67" s="2"/>
      <c r="E67" s="6"/>
    </row>
    <row r="68" spans="1:5" ht="26.25" thickBot="1">
      <c r="A68" s="18" t="s">
        <v>27</v>
      </c>
      <c r="B68" s="23" t="s">
        <v>85</v>
      </c>
      <c r="C68" s="24">
        <v>10</v>
      </c>
      <c r="D68" s="2"/>
      <c r="E68" s="6"/>
    </row>
    <row r="69" spans="1:5" ht="15.75" thickBot="1">
      <c r="A69" s="18" t="s">
        <v>29</v>
      </c>
      <c r="B69" s="23" t="s">
        <v>86</v>
      </c>
      <c r="C69" s="24">
        <v>20</v>
      </c>
      <c r="D69" s="2"/>
      <c r="E69" s="6"/>
    </row>
    <row r="70" spans="1:5" ht="15.75" thickBot="1">
      <c r="A70" s="18" t="s">
        <v>87</v>
      </c>
      <c r="B70" s="23" t="s">
        <v>88</v>
      </c>
      <c r="C70" s="24">
        <v>16</v>
      </c>
      <c r="D70" s="2"/>
      <c r="E70" s="6"/>
    </row>
    <row r="71" spans="1:5" ht="15.75" thickBot="1">
      <c r="A71" s="18" t="s">
        <v>89</v>
      </c>
      <c r="B71" s="23" t="s">
        <v>90</v>
      </c>
      <c r="C71" s="24">
        <v>8</v>
      </c>
      <c r="D71" s="2"/>
      <c r="E71" s="6"/>
    </row>
    <row r="72" spans="1:5" ht="15.75" thickBot="1">
      <c r="A72" s="18" t="s">
        <v>91</v>
      </c>
      <c r="B72" s="23" t="s">
        <v>92</v>
      </c>
      <c r="C72" s="24">
        <v>4</v>
      </c>
      <c r="D72" s="2"/>
      <c r="E72" s="6"/>
    </row>
    <row r="73" spans="1:4" ht="36" customHeight="1" thickBot="1">
      <c r="A73" s="28" t="s">
        <v>93</v>
      </c>
      <c r="B73" s="50" t="s">
        <v>94</v>
      </c>
      <c r="C73" s="47">
        <v>20</v>
      </c>
      <c r="D73" s="7"/>
    </row>
    <row r="74" spans="1:4" ht="26.25" thickBot="1">
      <c r="A74" s="18" t="s">
        <v>95</v>
      </c>
      <c r="B74" s="23" t="s">
        <v>96</v>
      </c>
      <c r="C74" s="24">
        <v>16</v>
      </c>
      <c r="D74" s="2"/>
    </row>
    <row r="75" spans="1:4" ht="26.25" thickBot="1">
      <c r="A75" s="18" t="s">
        <v>97</v>
      </c>
      <c r="B75" s="23" t="s">
        <v>98</v>
      </c>
      <c r="C75" s="24">
        <v>6</v>
      </c>
      <c r="D75" s="2"/>
    </row>
    <row r="76" spans="1:4" ht="26.25" thickBot="1">
      <c r="A76" s="18" t="s">
        <v>99</v>
      </c>
      <c r="B76" s="26" t="s">
        <v>100</v>
      </c>
      <c r="C76" s="27">
        <v>5</v>
      </c>
      <c r="D76" s="4"/>
    </row>
    <row r="77" spans="1:4" ht="15.75" thickBot="1">
      <c r="A77" s="18" t="s">
        <v>101</v>
      </c>
      <c r="B77" s="26" t="s">
        <v>102</v>
      </c>
      <c r="C77" s="27">
        <v>3</v>
      </c>
      <c r="D77" s="4"/>
    </row>
    <row r="78" spans="1:4" ht="15.75" thickBot="1">
      <c r="A78" s="18" t="s">
        <v>103</v>
      </c>
      <c r="B78" s="26" t="s">
        <v>104</v>
      </c>
      <c r="C78" s="27">
        <v>2</v>
      </c>
      <c r="D78" s="4"/>
    </row>
    <row r="79" spans="1:4" ht="26.25" thickBot="1">
      <c r="A79" s="18" t="s">
        <v>105</v>
      </c>
      <c r="B79" s="26" t="s">
        <v>106</v>
      </c>
      <c r="C79" s="27">
        <v>2</v>
      </c>
      <c r="D79" s="4"/>
    </row>
    <row r="80" spans="1:4" ht="26.25" thickBot="1">
      <c r="A80" s="18" t="s">
        <v>107</v>
      </c>
      <c r="B80" s="23" t="s">
        <v>108</v>
      </c>
      <c r="C80" s="24">
        <v>2</v>
      </c>
      <c r="D80" s="2"/>
    </row>
    <row r="81" spans="1:4" ht="26.25" thickBot="1">
      <c r="A81" s="18" t="s">
        <v>109</v>
      </c>
      <c r="B81" s="23" t="s">
        <v>110</v>
      </c>
      <c r="C81" s="24">
        <v>2</v>
      </c>
      <c r="D81" s="2"/>
    </row>
    <row r="82" spans="1:4" ht="26.25" thickBot="1">
      <c r="A82" s="18" t="s">
        <v>111</v>
      </c>
      <c r="B82" s="23" t="s">
        <v>112</v>
      </c>
      <c r="C82" s="24">
        <v>6</v>
      </c>
      <c r="D82" s="3"/>
    </row>
    <row r="83" spans="1:4" ht="26.25" thickBot="1">
      <c r="A83" s="18" t="s">
        <v>113</v>
      </c>
      <c r="B83" s="23" t="s">
        <v>114</v>
      </c>
      <c r="C83" s="24">
        <v>4</v>
      </c>
      <c r="D83" s="3"/>
    </row>
    <row r="84" spans="1:4" ht="26.25" thickBot="1">
      <c r="A84" s="18" t="s">
        <v>115</v>
      </c>
      <c r="B84" s="23" t="s">
        <v>116</v>
      </c>
      <c r="C84" s="24">
        <v>4</v>
      </c>
      <c r="D84" s="3"/>
    </row>
    <row r="85" spans="1:4" ht="26.25" thickBot="1">
      <c r="A85" s="18" t="s">
        <v>117</v>
      </c>
      <c r="B85" s="23" t="s">
        <v>118</v>
      </c>
      <c r="C85" s="24">
        <v>8</v>
      </c>
      <c r="D85" s="3"/>
    </row>
    <row r="86" spans="1:4" ht="15.75" thickBot="1">
      <c r="A86" s="18" t="s">
        <v>119</v>
      </c>
      <c r="B86" s="23" t="s">
        <v>120</v>
      </c>
      <c r="C86" s="24">
        <v>15</v>
      </c>
      <c r="D86" s="3"/>
    </row>
    <row r="87" spans="1:4" ht="15.75" thickBot="1">
      <c r="A87" s="18" t="s">
        <v>121</v>
      </c>
      <c r="B87" s="23" t="s">
        <v>122</v>
      </c>
      <c r="C87" s="24">
        <v>7</v>
      </c>
      <c r="D87" s="3"/>
    </row>
    <row r="88" spans="1:4" ht="26.25" thickBot="1">
      <c r="A88" s="18" t="s">
        <v>123</v>
      </c>
      <c r="B88" s="23" t="s">
        <v>124</v>
      </c>
      <c r="C88" s="24">
        <v>6</v>
      </c>
      <c r="D88" s="3"/>
    </row>
    <row r="89" spans="1:4" ht="26.25" thickBot="1">
      <c r="A89" s="18" t="s">
        <v>125</v>
      </c>
      <c r="B89" s="23" t="s">
        <v>126</v>
      </c>
      <c r="C89" s="24">
        <v>4</v>
      </c>
      <c r="D89" s="3"/>
    </row>
    <row r="90" spans="1:4" ht="26.25" thickBot="1">
      <c r="A90" s="18" t="s">
        <v>127</v>
      </c>
      <c r="B90" s="23" t="s">
        <v>128</v>
      </c>
      <c r="C90" s="24">
        <v>2</v>
      </c>
      <c r="D90" s="3"/>
    </row>
    <row r="91" spans="1:4" ht="26.25" thickBot="1">
      <c r="A91" s="18" t="s">
        <v>129</v>
      </c>
      <c r="B91" s="23" t="s">
        <v>130</v>
      </c>
      <c r="C91" s="24">
        <v>12</v>
      </c>
      <c r="D91" s="3"/>
    </row>
    <row r="92" spans="1:4" ht="15.75" thickBot="1">
      <c r="A92" s="18" t="s">
        <v>131</v>
      </c>
      <c r="B92" s="23" t="s">
        <v>132</v>
      </c>
      <c r="C92" s="24">
        <v>8</v>
      </c>
      <c r="D92" s="3"/>
    </row>
    <row r="93" spans="1:4" ht="15.75" thickBot="1">
      <c r="A93" s="18" t="s">
        <v>133</v>
      </c>
      <c r="B93" s="23" t="s">
        <v>134</v>
      </c>
      <c r="C93" s="24">
        <v>5</v>
      </c>
      <c r="D93" s="3"/>
    </row>
    <row r="94" spans="1:5" s="9" customFormat="1" ht="15.75" thickBot="1">
      <c r="A94" s="80"/>
      <c r="B94" s="80"/>
      <c r="C94" s="80"/>
      <c r="D94" s="18">
        <f>SUM(D62:D93)</f>
        <v>0</v>
      </c>
      <c r="E94" s="50" t="s">
        <v>38</v>
      </c>
    </row>
    <row r="95" s="9" customFormat="1" ht="15"/>
    <row r="96" s="9" customFormat="1" ht="15"/>
    <row r="97" s="9" customFormat="1" ht="15"/>
    <row r="98" s="9" customFormat="1" ht="15"/>
    <row r="99" spans="1:3" s="9" customFormat="1" ht="15.75" thickBot="1">
      <c r="A99" s="57" t="s">
        <v>135</v>
      </c>
      <c r="B99" s="57"/>
      <c r="C99" s="57"/>
    </row>
    <row r="100" spans="1:4" s="9" customFormat="1" ht="15">
      <c r="A100" s="45" t="s">
        <v>13</v>
      </c>
      <c r="B100" s="45" t="s">
        <v>14</v>
      </c>
      <c r="C100" s="17" t="s">
        <v>35</v>
      </c>
      <c r="D100" s="17" t="s">
        <v>35</v>
      </c>
    </row>
    <row r="101" spans="1:4" s="9" customFormat="1" ht="15.75" thickBot="1">
      <c r="A101" s="46"/>
      <c r="B101" s="46"/>
      <c r="C101" s="49" t="s">
        <v>136</v>
      </c>
      <c r="D101" s="49" t="s">
        <v>136</v>
      </c>
    </row>
    <row r="102" spans="1:4" ht="15.75" thickBot="1">
      <c r="A102" s="18" t="s">
        <v>15</v>
      </c>
      <c r="B102" s="23" t="s">
        <v>137</v>
      </c>
      <c r="C102" s="24">
        <v>20</v>
      </c>
      <c r="D102" s="3"/>
    </row>
    <row r="103" spans="1:4" ht="15.75" thickBot="1">
      <c r="A103" s="18" t="s">
        <v>17</v>
      </c>
      <c r="B103" s="23" t="s">
        <v>138</v>
      </c>
      <c r="C103" s="24">
        <v>20</v>
      </c>
      <c r="D103" s="3"/>
    </row>
    <row r="104" spans="1:4" ht="15.75" thickBot="1">
      <c r="A104" s="18" t="s">
        <v>19</v>
      </c>
      <c r="B104" s="23" t="s">
        <v>139</v>
      </c>
      <c r="C104" s="24">
        <v>15</v>
      </c>
      <c r="D104" s="3"/>
    </row>
    <row r="105" spans="1:4" ht="15.75" thickBot="1">
      <c r="A105" s="18" t="s">
        <v>21</v>
      </c>
      <c r="B105" s="23" t="s">
        <v>140</v>
      </c>
      <c r="C105" s="24">
        <v>3</v>
      </c>
      <c r="D105" s="3"/>
    </row>
    <row r="106" spans="1:4" ht="15.75" thickBot="1">
      <c r="A106" s="18" t="s">
        <v>23</v>
      </c>
      <c r="B106" s="23" t="s">
        <v>141</v>
      </c>
      <c r="C106" s="24">
        <v>3</v>
      </c>
      <c r="D106" s="3"/>
    </row>
    <row r="107" spans="1:4" ht="15.75" thickBot="1">
      <c r="A107" s="18" t="s">
        <v>25</v>
      </c>
      <c r="B107" s="23" t="s">
        <v>142</v>
      </c>
      <c r="C107" s="24">
        <v>2</v>
      </c>
      <c r="D107" s="3"/>
    </row>
    <row r="108" spans="1:4" ht="15.75" thickBot="1">
      <c r="A108" s="18" t="s">
        <v>27</v>
      </c>
      <c r="B108" s="23" t="s">
        <v>143</v>
      </c>
      <c r="C108" s="24">
        <v>20</v>
      </c>
      <c r="D108" s="3"/>
    </row>
    <row r="109" spans="1:4" ht="15.75" thickBot="1">
      <c r="A109" s="18" t="s">
        <v>29</v>
      </c>
      <c r="B109" s="23" t="s">
        <v>144</v>
      </c>
      <c r="C109" s="24">
        <v>20</v>
      </c>
      <c r="D109" s="2"/>
    </row>
    <row r="110" spans="1:4" ht="15.75" thickBot="1">
      <c r="A110" s="18" t="s">
        <v>87</v>
      </c>
      <c r="B110" s="23" t="s">
        <v>145</v>
      </c>
      <c r="C110" s="24">
        <v>10</v>
      </c>
      <c r="D110" s="2"/>
    </row>
    <row r="111" spans="1:4" ht="26.25" thickBot="1">
      <c r="A111" s="18" t="s">
        <v>89</v>
      </c>
      <c r="B111" s="23" t="s">
        <v>146</v>
      </c>
      <c r="C111" s="24">
        <v>20</v>
      </c>
      <c r="D111" s="2"/>
    </row>
    <row r="112" spans="1:4" ht="26.25" thickBot="1">
      <c r="A112" s="18" t="s">
        <v>91</v>
      </c>
      <c r="B112" s="23" t="s">
        <v>147</v>
      </c>
      <c r="C112" s="24">
        <v>20</v>
      </c>
      <c r="D112" s="2"/>
    </row>
    <row r="113" spans="1:4" ht="26.25" thickBot="1">
      <c r="A113" s="18" t="s">
        <v>93</v>
      </c>
      <c r="B113" s="23" t="s">
        <v>148</v>
      </c>
      <c r="C113" s="24">
        <v>10</v>
      </c>
      <c r="D113" s="2"/>
    </row>
    <row r="114" spans="1:4" ht="26.25" thickBot="1">
      <c r="A114" s="18" t="s">
        <v>95</v>
      </c>
      <c r="B114" s="23" t="s">
        <v>149</v>
      </c>
      <c r="C114" s="24">
        <v>8</v>
      </c>
      <c r="D114" s="2"/>
    </row>
    <row r="115" spans="1:4" ht="26.25" thickBot="1">
      <c r="A115" s="18" t="s">
        <v>97</v>
      </c>
      <c r="B115" s="23" t="s">
        <v>150</v>
      </c>
      <c r="C115" s="24">
        <v>8</v>
      </c>
      <c r="D115" s="2"/>
    </row>
    <row r="116" spans="1:4" ht="26.25" thickBot="1">
      <c r="A116" s="18" t="s">
        <v>99</v>
      </c>
      <c r="B116" s="23" t="s">
        <v>151</v>
      </c>
      <c r="C116" s="24">
        <v>5</v>
      </c>
      <c r="D116" s="3"/>
    </row>
    <row r="117" spans="1:4" ht="26.25" thickBot="1">
      <c r="A117" s="25" t="s">
        <v>101</v>
      </c>
      <c r="B117" s="26" t="s">
        <v>152</v>
      </c>
      <c r="C117" s="27">
        <v>5</v>
      </c>
      <c r="D117" s="5"/>
    </row>
    <row r="118" spans="1:4" ht="26.25" thickBot="1">
      <c r="A118" s="25" t="s">
        <v>103</v>
      </c>
      <c r="B118" s="26" t="s">
        <v>153</v>
      </c>
      <c r="C118" s="27">
        <v>5</v>
      </c>
      <c r="D118" s="5"/>
    </row>
    <row r="119" spans="1:4" ht="26.25" thickBot="1">
      <c r="A119" s="25" t="s">
        <v>105</v>
      </c>
      <c r="B119" s="26" t="s">
        <v>154</v>
      </c>
      <c r="C119" s="27">
        <v>5</v>
      </c>
      <c r="D119" s="5"/>
    </row>
    <row r="120" spans="1:4" ht="26.25" thickBot="1">
      <c r="A120" s="25" t="s">
        <v>107</v>
      </c>
      <c r="B120" s="26" t="s">
        <v>155</v>
      </c>
      <c r="C120" s="27">
        <v>3</v>
      </c>
      <c r="D120" s="5"/>
    </row>
    <row r="121" spans="1:4" ht="26.25" thickBot="1">
      <c r="A121" s="18" t="s">
        <v>109</v>
      </c>
      <c r="B121" s="23" t="s">
        <v>156</v>
      </c>
      <c r="C121" s="24">
        <v>6</v>
      </c>
      <c r="D121" s="3"/>
    </row>
    <row r="122" spans="1:4" ht="26.25" thickBot="1">
      <c r="A122" s="18" t="s">
        <v>111</v>
      </c>
      <c r="B122" s="23" t="s">
        <v>157</v>
      </c>
      <c r="C122" s="24">
        <v>6</v>
      </c>
      <c r="D122" s="3"/>
    </row>
    <row r="123" spans="1:4" ht="26.25" thickBot="1">
      <c r="A123" s="18" t="s">
        <v>113</v>
      </c>
      <c r="B123" s="23" t="s">
        <v>158</v>
      </c>
      <c r="C123" s="24">
        <v>5</v>
      </c>
      <c r="D123" s="3"/>
    </row>
    <row r="124" spans="1:4" ht="26.25" thickBot="1">
      <c r="A124" s="18" t="s">
        <v>115</v>
      </c>
      <c r="B124" s="23" t="s">
        <v>159</v>
      </c>
      <c r="C124" s="24">
        <v>2</v>
      </c>
      <c r="D124" s="3"/>
    </row>
    <row r="125" spans="1:4" ht="26.25" thickBot="1">
      <c r="A125" s="18" t="s">
        <v>117</v>
      </c>
      <c r="B125" s="23" t="s">
        <v>160</v>
      </c>
      <c r="C125" s="24">
        <v>2</v>
      </c>
      <c r="D125" s="3"/>
    </row>
    <row r="126" spans="1:4" ht="26.25" thickBot="1">
      <c r="A126" s="18" t="s">
        <v>119</v>
      </c>
      <c r="B126" s="23" t="s">
        <v>161</v>
      </c>
      <c r="C126" s="24">
        <v>20</v>
      </c>
      <c r="D126" s="3"/>
    </row>
    <row r="127" spans="1:4" ht="26.25" thickBot="1">
      <c r="A127" s="18" t="s">
        <v>121</v>
      </c>
      <c r="B127" s="23" t="s">
        <v>162</v>
      </c>
      <c r="C127" s="24">
        <v>20</v>
      </c>
      <c r="D127" s="3"/>
    </row>
    <row r="128" spans="1:4" ht="26.25" thickBot="1">
      <c r="A128" s="18" t="s">
        <v>123</v>
      </c>
      <c r="B128" s="23" t="s">
        <v>163</v>
      </c>
      <c r="C128" s="24">
        <v>10</v>
      </c>
      <c r="D128" s="3"/>
    </row>
    <row r="129" spans="1:4" ht="26.25" thickBot="1">
      <c r="A129" s="25" t="s">
        <v>125</v>
      </c>
      <c r="B129" s="26" t="s">
        <v>164</v>
      </c>
      <c r="C129" s="27">
        <v>2</v>
      </c>
      <c r="D129" s="5"/>
    </row>
    <row r="130" spans="1:4" ht="15.75" thickBot="1">
      <c r="A130" s="18" t="s">
        <v>127</v>
      </c>
      <c r="B130" s="23" t="s">
        <v>165</v>
      </c>
      <c r="C130" s="24">
        <v>5</v>
      </c>
      <c r="D130" s="3"/>
    </row>
    <row r="131" spans="1:4" ht="15.75" thickBot="1">
      <c r="A131" s="18" t="s">
        <v>129</v>
      </c>
      <c r="B131" s="23" t="s">
        <v>166</v>
      </c>
      <c r="C131" s="24">
        <v>8</v>
      </c>
      <c r="D131" s="3"/>
    </row>
    <row r="132" spans="1:4" ht="15.75" thickBot="1">
      <c r="A132" s="18" t="s">
        <v>131</v>
      </c>
      <c r="B132" s="23" t="s">
        <v>167</v>
      </c>
      <c r="C132" s="24">
        <v>8</v>
      </c>
      <c r="D132" s="3"/>
    </row>
    <row r="133" spans="1:4" ht="15.75" thickBot="1">
      <c r="A133" s="18" t="s">
        <v>133</v>
      </c>
      <c r="B133" s="23" t="s">
        <v>168</v>
      </c>
      <c r="C133" s="24">
        <v>25</v>
      </c>
      <c r="D133" s="3"/>
    </row>
    <row r="134" spans="1:4" ht="15.75" thickBot="1">
      <c r="A134" s="18" t="s">
        <v>169</v>
      </c>
      <c r="B134" s="23" t="s">
        <v>170</v>
      </c>
      <c r="C134" s="24">
        <v>25</v>
      </c>
      <c r="D134" s="3"/>
    </row>
    <row r="135" spans="1:4" ht="15.75" thickBot="1">
      <c r="A135" s="18" t="s">
        <v>171</v>
      </c>
      <c r="B135" s="23" t="s">
        <v>172</v>
      </c>
      <c r="C135" s="24">
        <v>10</v>
      </c>
      <c r="D135" s="3"/>
    </row>
    <row r="136" spans="1:4" ht="26.25" thickBot="1">
      <c r="A136" s="18" t="s">
        <v>173</v>
      </c>
      <c r="B136" s="23" t="s">
        <v>174</v>
      </c>
      <c r="C136" s="24">
        <v>10</v>
      </c>
      <c r="D136" s="3"/>
    </row>
    <row r="137" spans="1:4" ht="15.75" thickBot="1">
      <c r="A137" s="18" t="s">
        <v>175</v>
      </c>
      <c r="B137" s="23" t="s">
        <v>176</v>
      </c>
      <c r="C137" s="24">
        <v>5</v>
      </c>
      <c r="D137" s="3"/>
    </row>
    <row r="138" spans="1:4" ht="15.75" thickBot="1">
      <c r="A138" s="18" t="s">
        <v>177</v>
      </c>
      <c r="B138" s="23" t="s">
        <v>178</v>
      </c>
      <c r="C138" s="24">
        <v>5</v>
      </c>
      <c r="D138" s="3"/>
    </row>
    <row r="139" spans="1:4" ht="15.75" thickBot="1">
      <c r="A139" s="18" t="s">
        <v>179</v>
      </c>
      <c r="B139" s="23" t="s">
        <v>180</v>
      </c>
      <c r="C139" s="24">
        <v>5</v>
      </c>
      <c r="D139" s="3"/>
    </row>
    <row r="140" spans="1:5" s="9" customFormat="1" ht="15" customHeight="1" thickBot="1">
      <c r="A140" s="20"/>
      <c r="D140" s="18">
        <f>SUM(D102:D139)</f>
        <v>0</v>
      </c>
      <c r="E140" s="50" t="s">
        <v>38</v>
      </c>
    </row>
    <row r="141" s="9" customFormat="1" ht="15"/>
    <row r="142" s="9" customFormat="1" ht="15"/>
    <row r="143" spans="1:4" s="9" customFormat="1" ht="15">
      <c r="A143" s="56" t="s">
        <v>181</v>
      </c>
      <c r="B143" s="56"/>
      <c r="C143" s="56"/>
      <c r="D143" s="56"/>
    </row>
    <row r="144" spans="1:4" s="9" customFormat="1" ht="15">
      <c r="A144" s="88" t="s">
        <v>182</v>
      </c>
      <c r="B144" s="88"/>
      <c r="C144" s="88"/>
      <c r="D144" s="88"/>
    </row>
    <row r="145" spans="1:4" s="9" customFormat="1" ht="15.75" thickBot="1">
      <c r="A145" s="57" t="s">
        <v>183</v>
      </c>
      <c r="B145" s="57"/>
      <c r="C145" s="57"/>
      <c r="D145" s="57"/>
    </row>
    <row r="146" spans="1:5" s="9" customFormat="1" ht="15">
      <c r="A146" s="58" t="s">
        <v>13</v>
      </c>
      <c r="B146" s="84" t="s">
        <v>14</v>
      </c>
      <c r="C146" s="85"/>
      <c r="D146" s="17" t="s">
        <v>35</v>
      </c>
      <c r="E146" s="17" t="s">
        <v>35</v>
      </c>
    </row>
    <row r="147" spans="1:5" s="9" customFormat="1" ht="15.75" thickBot="1">
      <c r="A147" s="59"/>
      <c r="B147" s="86"/>
      <c r="C147" s="87"/>
      <c r="D147" s="49" t="s">
        <v>136</v>
      </c>
      <c r="E147" s="49" t="s">
        <v>136</v>
      </c>
    </row>
    <row r="148" spans="1:5" ht="15.75" thickBot="1">
      <c r="A148" s="18" t="s">
        <v>15</v>
      </c>
      <c r="B148" s="82" t="s">
        <v>184</v>
      </c>
      <c r="C148" s="83"/>
      <c r="D148" s="24">
        <v>10</v>
      </c>
      <c r="E148" s="3"/>
    </row>
    <row r="149" spans="1:5" ht="15.75" thickBot="1">
      <c r="A149" s="18" t="s">
        <v>17</v>
      </c>
      <c r="B149" s="82" t="s">
        <v>185</v>
      </c>
      <c r="C149" s="83"/>
      <c r="D149" s="24">
        <v>5</v>
      </c>
      <c r="E149" s="3"/>
    </row>
    <row r="150" spans="1:6" s="9" customFormat="1" ht="15.75" thickBot="1">
      <c r="A150" s="91"/>
      <c r="B150" s="71"/>
      <c r="C150" s="71"/>
      <c r="E150" s="18">
        <f>SUM(E148:E149)</f>
        <v>0</v>
      </c>
      <c r="F150" s="50" t="s">
        <v>38</v>
      </c>
    </row>
    <row r="151" spans="1:4" s="9" customFormat="1" ht="15">
      <c r="A151" s="70"/>
      <c r="B151" s="76" t="s">
        <v>186</v>
      </c>
      <c r="C151" s="76"/>
      <c r="D151" s="52"/>
    </row>
    <row r="152" spans="1:4" s="9" customFormat="1" ht="15.75" thickBot="1">
      <c r="A152" s="57" t="s">
        <v>187</v>
      </c>
      <c r="B152" s="57"/>
      <c r="C152" s="57"/>
      <c r="D152" s="57"/>
    </row>
    <row r="153" spans="1:5" s="9" customFormat="1" ht="15">
      <c r="A153" s="58" t="s">
        <v>13</v>
      </c>
      <c r="B153" s="58" t="s">
        <v>14</v>
      </c>
      <c r="C153" s="84" t="s">
        <v>35</v>
      </c>
      <c r="D153" s="85"/>
      <c r="E153" s="17" t="s">
        <v>35</v>
      </c>
    </row>
    <row r="154" spans="1:5" s="9" customFormat="1" ht="15.75" thickBot="1">
      <c r="A154" s="59"/>
      <c r="B154" s="59"/>
      <c r="C154" s="86" t="s">
        <v>136</v>
      </c>
      <c r="D154" s="87"/>
      <c r="E154" s="49" t="s">
        <v>136</v>
      </c>
    </row>
    <row r="155" spans="1:5" ht="15.75" thickBot="1">
      <c r="A155" s="25" t="s">
        <v>188</v>
      </c>
      <c r="B155" s="26" t="s">
        <v>189</v>
      </c>
      <c r="C155" s="89">
        <v>10</v>
      </c>
      <c r="D155" s="90"/>
      <c r="E155" s="5"/>
    </row>
    <row r="156" spans="1:5" ht="15.75" thickBot="1">
      <c r="A156" s="25" t="s">
        <v>190</v>
      </c>
      <c r="B156" s="26" t="s">
        <v>191</v>
      </c>
      <c r="C156" s="89">
        <v>5</v>
      </c>
      <c r="D156" s="90"/>
      <c r="E156" s="5"/>
    </row>
    <row r="157" spans="1:5" ht="15.75" thickBot="1">
      <c r="A157" s="18" t="s">
        <v>192</v>
      </c>
      <c r="B157" s="23" t="s">
        <v>193</v>
      </c>
      <c r="C157" s="60">
        <v>10</v>
      </c>
      <c r="D157" s="61"/>
      <c r="E157" s="3"/>
    </row>
    <row r="158" spans="1:5" ht="15.75" thickBot="1">
      <c r="A158" s="18" t="s">
        <v>194</v>
      </c>
      <c r="B158" s="23" t="s">
        <v>195</v>
      </c>
      <c r="C158" s="60">
        <v>5</v>
      </c>
      <c r="D158" s="61"/>
      <c r="E158" s="3"/>
    </row>
    <row r="159" spans="1:5" ht="26.25" thickBot="1">
      <c r="A159" s="18" t="s">
        <v>196</v>
      </c>
      <c r="B159" s="23" t="s">
        <v>197</v>
      </c>
      <c r="C159" s="60">
        <v>5</v>
      </c>
      <c r="D159" s="61"/>
      <c r="E159" s="3"/>
    </row>
    <row r="160" spans="1:5" ht="15.75" thickBot="1">
      <c r="A160" s="18" t="s">
        <v>198</v>
      </c>
      <c r="B160" s="23" t="s">
        <v>199</v>
      </c>
      <c r="C160" s="60" t="s">
        <v>200</v>
      </c>
      <c r="D160" s="61"/>
      <c r="E160" s="3"/>
    </row>
    <row r="161" spans="1:5" ht="15.75" thickBot="1">
      <c r="A161" s="18" t="s">
        <v>201</v>
      </c>
      <c r="B161" s="23" t="s">
        <v>202</v>
      </c>
      <c r="C161" s="60">
        <v>10</v>
      </c>
      <c r="D161" s="61"/>
      <c r="E161" s="3"/>
    </row>
    <row r="162" spans="1:5" ht="15.75" thickBot="1">
      <c r="A162" s="18" t="s">
        <v>203</v>
      </c>
      <c r="B162" s="23" t="s">
        <v>204</v>
      </c>
      <c r="C162" s="60">
        <v>5</v>
      </c>
      <c r="D162" s="61"/>
      <c r="E162" s="3"/>
    </row>
    <row r="163" spans="1:5" ht="26.25" thickBot="1">
      <c r="A163" s="18" t="s">
        <v>205</v>
      </c>
      <c r="B163" s="23" t="s">
        <v>206</v>
      </c>
      <c r="C163" s="60">
        <v>5</v>
      </c>
      <c r="D163" s="61"/>
      <c r="E163" s="3"/>
    </row>
    <row r="164" spans="1:6" s="9" customFormat="1" ht="15.75" thickBot="1">
      <c r="A164" s="71" t="s">
        <v>207</v>
      </c>
      <c r="B164" s="71"/>
      <c r="C164" s="72"/>
      <c r="D164" s="72"/>
      <c r="E164" s="18">
        <f>SUM(E155:E163)</f>
        <v>0</v>
      </c>
      <c r="F164" s="50" t="s">
        <v>38</v>
      </c>
    </row>
    <row r="165" s="9" customFormat="1" ht="15"/>
    <row r="166" s="9" customFormat="1" ht="15"/>
    <row r="167" spans="1:3" s="9" customFormat="1" ht="15.75" thickBot="1">
      <c r="A167" s="57" t="s">
        <v>208</v>
      </c>
      <c r="B167" s="57"/>
      <c r="C167" s="57"/>
    </row>
    <row r="168" spans="1:4" s="9" customFormat="1" ht="15">
      <c r="A168" s="58" t="s">
        <v>13</v>
      </c>
      <c r="B168" s="58" t="s">
        <v>14</v>
      </c>
      <c r="C168" s="17" t="s">
        <v>35</v>
      </c>
      <c r="D168" s="17" t="s">
        <v>35</v>
      </c>
    </row>
    <row r="169" spans="1:4" s="9" customFormat="1" ht="15.75" thickBot="1">
      <c r="A169" s="59"/>
      <c r="B169" s="59"/>
      <c r="C169" s="49" t="s">
        <v>136</v>
      </c>
      <c r="D169" s="49" t="s">
        <v>136</v>
      </c>
    </row>
    <row r="170" spans="1:4" ht="51.75" thickBot="1">
      <c r="A170" s="18" t="s">
        <v>15</v>
      </c>
      <c r="B170" s="23" t="s">
        <v>209</v>
      </c>
      <c r="C170" s="24">
        <v>30</v>
      </c>
      <c r="D170" s="3"/>
    </row>
    <row r="171" spans="1:4" ht="26.25" thickBot="1">
      <c r="A171" s="18" t="s">
        <v>17</v>
      </c>
      <c r="B171" s="23" t="s">
        <v>210</v>
      </c>
      <c r="C171" s="24">
        <v>15</v>
      </c>
      <c r="D171" s="3"/>
    </row>
    <row r="172" spans="1:4" ht="26.25" thickBot="1">
      <c r="A172" s="18" t="s">
        <v>19</v>
      </c>
      <c r="B172" s="26" t="s">
        <v>211</v>
      </c>
      <c r="C172" s="24">
        <v>30</v>
      </c>
      <c r="D172" s="3"/>
    </row>
    <row r="173" spans="1:4" ht="26.25" thickBot="1">
      <c r="A173" s="18" t="s">
        <v>21</v>
      </c>
      <c r="B173" s="26" t="s">
        <v>212</v>
      </c>
      <c r="C173" s="24">
        <v>20</v>
      </c>
      <c r="D173" s="3"/>
    </row>
    <row r="174" spans="1:4" ht="15.75" thickBot="1">
      <c r="A174" s="18" t="s">
        <v>23</v>
      </c>
      <c r="B174" s="26" t="s">
        <v>213</v>
      </c>
      <c r="C174" s="24">
        <v>10</v>
      </c>
      <c r="D174" s="3"/>
    </row>
    <row r="175" spans="1:5" s="9" customFormat="1" ht="15.75" thickBot="1">
      <c r="A175" s="21" t="s">
        <v>214</v>
      </c>
      <c r="D175" s="18">
        <f>SUM(D170:D174)</f>
        <v>0</v>
      </c>
      <c r="E175" s="50" t="s">
        <v>38</v>
      </c>
    </row>
    <row r="176" s="9" customFormat="1" ht="15">
      <c r="A176" s="21"/>
    </row>
    <row r="177" spans="1:3" s="9" customFormat="1" ht="15">
      <c r="A177" s="56" t="s">
        <v>215</v>
      </c>
      <c r="B177" s="56"/>
      <c r="C177" s="56"/>
    </row>
    <row r="178" spans="1:3" s="9" customFormat="1" ht="15.75" thickBot="1">
      <c r="A178" s="92" t="s">
        <v>216</v>
      </c>
      <c r="B178" s="92"/>
      <c r="C178" s="92"/>
    </row>
    <row r="179" spans="1:5" s="9" customFormat="1" ht="15">
      <c r="A179" s="58" t="s">
        <v>13</v>
      </c>
      <c r="B179" s="58" t="s">
        <v>14</v>
      </c>
      <c r="C179" s="58" t="s">
        <v>267</v>
      </c>
      <c r="D179" s="63" t="s">
        <v>292</v>
      </c>
      <c r="E179" s="63" t="s">
        <v>288</v>
      </c>
    </row>
    <row r="180" spans="1:5" s="9" customFormat="1" ht="15.75" thickBot="1">
      <c r="A180" s="59"/>
      <c r="B180" s="59"/>
      <c r="C180" s="59"/>
      <c r="D180" s="59"/>
      <c r="E180" s="59"/>
    </row>
    <row r="181" spans="1:5" ht="26.25" thickBot="1">
      <c r="A181" s="18" t="s">
        <v>15</v>
      </c>
      <c r="B181" s="23" t="s">
        <v>217</v>
      </c>
      <c r="C181" s="24">
        <v>2</v>
      </c>
      <c r="D181" s="3"/>
      <c r="E181" s="24">
        <f aca="true" t="shared" si="1" ref="E181:E201">PRODUCT(C181:D181)</f>
        <v>2</v>
      </c>
    </row>
    <row r="182" spans="1:5" ht="26.25" thickBot="1">
      <c r="A182" s="18" t="s">
        <v>17</v>
      </c>
      <c r="B182" s="23" t="s">
        <v>218</v>
      </c>
      <c r="C182" s="24">
        <v>1</v>
      </c>
      <c r="D182" s="3"/>
      <c r="E182" s="24">
        <f t="shared" si="1"/>
        <v>1</v>
      </c>
    </row>
    <row r="183" spans="1:5" ht="26.25" thickBot="1">
      <c r="A183" s="18" t="s">
        <v>19</v>
      </c>
      <c r="B183" s="23" t="s">
        <v>219</v>
      </c>
      <c r="C183" s="24">
        <v>2</v>
      </c>
      <c r="D183" s="3"/>
      <c r="E183" s="24">
        <f t="shared" si="1"/>
        <v>2</v>
      </c>
    </row>
    <row r="184" spans="1:5" ht="26.25" thickBot="1">
      <c r="A184" s="25" t="s">
        <v>21</v>
      </c>
      <c r="B184" s="26" t="s">
        <v>220</v>
      </c>
      <c r="C184" s="27">
        <v>2</v>
      </c>
      <c r="D184" s="5"/>
      <c r="E184" s="27">
        <f t="shared" si="1"/>
        <v>2</v>
      </c>
    </row>
    <row r="185" spans="1:5" ht="26.25" thickBot="1">
      <c r="A185" s="18" t="s">
        <v>23</v>
      </c>
      <c r="B185" s="26" t="s">
        <v>221</v>
      </c>
      <c r="C185" s="27">
        <v>2</v>
      </c>
      <c r="D185" s="5"/>
      <c r="E185" s="27">
        <f t="shared" si="1"/>
        <v>2</v>
      </c>
    </row>
    <row r="186" spans="1:5" ht="26.25" thickBot="1">
      <c r="A186" s="18" t="s">
        <v>25</v>
      </c>
      <c r="B186" s="26" t="s">
        <v>222</v>
      </c>
      <c r="C186" s="27">
        <v>5</v>
      </c>
      <c r="D186" s="5"/>
      <c r="E186" s="27">
        <f t="shared" si="1"/>
        <v>5</v>
      </c>
    </row>
    <row r="187" spans="1:5" ht="15.75" thickBot="1">
      <c r="A187" s="18" t="s">
        <v>27</v>
      </c>
      <c r="B187" s="26" t="s">
        <v>223</v>
      </c>
      <c r="C187" s="27">
        <v>5</v>
      </c>
      <c r="D187" s="5"/>
      <c r="E187" s="27">
        <f t="shared" si="1"/>
        <v>5</v>
      </c>
    </row>
    <row r="188" spans="1:5" ht="26.25" thickBot="1">
      <c r="A188" s="18" t="s">
        <v>29</v>
      </c>
      <c r="B188" s="26" t="s">
        <v>224</v>
      </c>
      <c r="C188" s="27" t="s">
        <v>225</v>
      </c>
      <c r="D188" s="5"/>
      <c r="E188" s="27">
        <f t="shared" si="1"/>
        <v>0</v>
      </c>
    </row>
    <row r="189" spans="1:5" ht="39" thickBot="1">
      <c r="A189" s="18" t="s">
        <v>87</v>
      </c>
      <c r="B189" s="23" t="s">
        <v>226</v>
      </c>
      <c r="C189" s="24">
        <v>2</v>
      </c>
      <c r="D189" s="3"/>
      <c r="E189" s="24">
        <f t="shared" si="1"/>
        <v>2</v>
      </c>
    </row>
    <row r="190" spans="1:5" ht="15.75" thickBot="1">
      <c r="A190" s="18" t="s">
        <v>89</v>
      </c>
      <c r="B190" s="23" t="s">
        <v>227</v>
      </c>
      <c r="C190" s="24">
        <v>1</v>
      </c>
      <c r="D190" s="3"/>
      <c r="E190" s="24">
        <f t="shared" si="1"/>
        <v>1</v>
      </c>
    </row>
    <row r="191" spans="1:5" ht="15.75" thickBot="1">
      <c r="A191" s="18" t="s">
        <v>91</v>
      </c>
      <c r="B191" s="23" t="s">
        <v>228</v>
      </c>
      <c r="C191" s="24">
        <v>0.5</v>
      </c>
      <c r="D191" s="3"/>
      <c r="E191" s="24">
        <f t="shared" si="1"/>
        <v>0.5</v>
      </c>
    </row>
    <row r="192" spans="1:5" ht="26.25" thickBot="1">
      <c r="A192" s="28" t="s">
        <v>93</v>
      </c>
      <c r="B192" s="50" t="s">
        <v>229</v>
      </c>
      <c r="C192" s="47">
        <v>2</v>
      </c>
      <c r="D192" s="7"/>
      <c r="E192" s="18">
        <f t="shared" si="1"/>
        <v>2</v>
      </c>
    </row>
    <row r="193" spans="1:5" ht="26.25" thickBot="1">
      <c r="A193" s="18" t="s">
        <v>95</v>
      </c>
      <c r="B193" s="23" t="s">
        <v>230</v>
      </c>
      <c r="C193" s="24">
        <v>1</v>
      </c>
      <c r="D193" s="2"/>
      <c r="E193" s="18">
        <f t="shared" si="1"/>
        <v>1</v>
      </c>
    </row>
    <row r="194" spans="1:5" ht="26.25" thickBot="1">
      <c r="A194" s="18" t="s">
        <v>97</v>
      </c>
      <c r="B194" s="23" t="s">
        <v>231</v>
      </c>
      <c r="C194" s="24">
        <v>1</v>
      </c>
      <c r="D194" s="2"/>
      <c r="E194" s="18">
        <f t="shared" si="1"/>
        <v>1</v>
      </c>
    </row>
    <row r="195" spans="1:5" ht="26.25" thickBot="1">
      <c r="A195" s="25" t="s">
        <v>99</v>
      </c>
      <c r="B195" s="23" t="s">
        <v>232</v>
      </c>
      <c r="C195" s="24">
        <v>1</v>
      </c>
      <c r="D195" s="2"/>
      <c r="E195" s="18">
        <f t="shared" si="1"/>
        <v>1</v>
      </c>
    </row>
    <row r="196" spans="1:5" ht="15.75" thickBot="1">
      <c r="A196" s="25" t="s">
        <v>101</v>
      </c>
      <c r="B196" s="23" t="s">
        <v>233</v>
      </c>
      <c r="C196" s="24">
        <v>1</v>
      </c>
      <c r="D196" s="2"/>
      <c r="E196" s="18">
        <f t="shared" si="1"/>
        <v>1</v>
      </c>
    </row>
    <row r="197" spans="1:5" ht="26.25" thickBot="1">
      <c r="A197" s="25" t="s">
        <v>103</v>
      </c>
      <c r="B197" s="23" t="s">
        <v>234</v>
      </c>
      <c r="C197" s="24">
        <v>0.5</v>
      </c>
      <c r="D197" s="2"/>
      <c r="E197" s="18">
        <f t="shared" si="1"/>
        <v>0.5</v>
      </c>
    </row>
    <row r="198" spans="1:5" ht="26.25" thickBot="1">
      <c r="A198" s="25" t="s">
        <v>105</v>
      </c>
      <c r="B198" s="23" t="s">
        <v>235</v>
      </c>
      <c r="C198" s="24">
        <v>0.5</v>
      </c>
      <c r="D198" s="2"/>
      <c r="E198" s="18">
        <f t="shared" si="1"/>
        <v>0.5</v>
      </c>
    </row>
    <row r="199" spans="1:5" ht="26.25" thickBot="1">
      <c r="A199" s="29" t="s">
        <v>107</v>
      </c>
      <c r="B199" s="30" t="s">
        <v>236</v>
      </c>
      <c r="C199" s="27">
        <v>0.5</v>
      </c>
      <c r="D199" s="5"/>
      <c r="E199" s="27">
        <f t="shared" si="1"/>
        <v>0.5</v>
      </c>
    </row>
    <row r="200" spans="1:5" ht="39" thickBot="1">
      <c r="A200" s="25" t="s">
        <v>109</v>
      </c>
      <c r="B200" s="26" t="s">
        <v>237</v>
      </c>
      <c r="C200" s="27">
        <v>0.5</v>
      </c>
      <c r="D200" s="4"/>
      <c r="E200" s="25">
        <f t="shared" si="1"/>
        <v>0.5</v>
      </c>
    </row>
    <row r="201" spans="1:5" ht="39" thickBot="1">
      <c r="A201" s="25" t="s">
        <v>111</v>
      </c>
      <c r="B201" s="26" t="s">
        <v>238</v>
      </c>
      <c r="C201" s="27">
        <v>0.25</v>
      </c>
      <c r="D201" s="4"/>
      <c r="E201" s="25">
        <f t="shared" si="1"/>
        <v>0.25</v>
      </c>
    </row>
    <row r="202" spans="5:6" s="9" customFormat="1" ht="15.75" thickBot="1">
      <c r="E202" s="18">
        <f>SUM(E181:E201)</f>
        <v>30.75</v>
      </c>
      <c r="F202" s="50" t="s">
        <v>38</v>
      </c>
    </row>
    <row r="203" s="9" customFormat="1" ht="15"/>
    <row r="204" s="9" customFormat="1" ht="15"/>
    <row r="205" spans="1:3" s="9" customFormat="1" ht="15">
      <c r="A205" s="56"/>
      <c r="B205" s="56"/>
      <c r="C205" s="56"/>
    </row>
    <row r="206" spans="1:3" s="9" customFormat="1" ht="15">
      <c r="A206" s="56" t="s">
        <v>239</v>
      </c>
      <c r="B206" s="56"/>
      <c r="C206" s="56"/>
    </row>
    <row r="207" spans="1:3" s="9" customFormat="1" ht="15">
      <c r="A207" s="56"/>
      <c r="B207" s="56"/>
      <c r="C207" s="56"/>
    </row>
    <row r="208" spans="1:3" s="9" customFormat="1" ht="15.75" thickBot="1">
      <c r="A208" s="57" t="s">
        <v>240</v>
      </c>
      <c r="B208" s="57"/>
      <c r="C208" s="57"/>
    </row>
    <row r="209" spans="1:4" s="9" customFormat="1" ht="15">
      <c r="A209" s="58" t="s">
        <v>13</v>
      </c>
      <c r="B209" s="58" t="s">
        <v>14</v>
      </c>
      <c r="C209" s="17" t="s">
        <v>35</v>
      </c>
      <c r="D209" s="17" t="s">
        <v>35</v>
      </c>
    </row>
    <row r="210" spans="1:4" s="9" customFormat="1" ht="15.75" thickBot="1">
      <c r="A210" s="59"/>
      <c r="B210" s="59"/>
      <c r="C210" s="49" t="s">
        <v>42</v>
      </c>
      <c r="D210" s="49" t="s">
        <v>42</v>
      </c>
    </row>
    <row r="211" spans="1:4" ht="15.75" thickBot="1">
      <c r="A211" s="18" t="s">
        <v>241</v>
      </c>
      <c r="B211" s="23" t="s">
        <v>242</v>
      </c>
      <c r="C211" s="24">
        <v>5</v>
      </c>
      <c r="D211" s="3"/>
    </row>
    <row r="212" spans="1:4" ht="15.75" thickBot="1">
      <c r="A212" s="18" t="s">
        <v>243</v>
      </c>
      <c r="B212" s="23" t="s">
        <v>244</v>
      </c>
      <c r="C212" s="24">
        <v>2</v>
      </c>
      <c r="D212" s="3"/>
    </row>
    <row r="213" spans="1:4" ht="26.25" thickBot="1">
      <c r="A213" s="18" t="s">
        <v>192</v>
      </c>
      <c r="B213" s="23" t="s">
        <v>245</v>
      </c>
      <c r="C213" s="24">
        <v>5</v>
      </c>
      <c r="D213" s="3"/>
    </row>
    <row r="214" spans="1:4" ht="26.25" thickBot="1">
      <c r="A214" s="18" t="s">
        <v>194</v>
      </c>
      <c r="B214" s="23" t="s">
        <v>246</v>
      </c>
      <c r="C214" s="24">
        <v>5</v>
      </c>
      <c r="D214" s="3"/>
    </row>
    <row r="215" spans="1:4" ht="26.25" thickBot="1">
      <c r="A215" s="18" t="s">
        <v>196</v>
      </c>
      <c r="B215" s="23" t="s">
        <v>247</v>
      </c>
      <c r="C215" s="24">
        <v>3</v>
      </c>
      <c r="D215" s="3"/>
    </row>
    <row r="216" spans="1:4" ht="26.25" thickBot="1">
      <c r="A216" s="18" t="s">
        <v>198</v>
      </c>
      <c r="B216" s="23" t="s">
        <v>248</v>
      </c>
      <c r="C216" s="24">
        <v>4</v>
      </c>
      <c r="D216" s="3"/>
    </row>
    <row r="217" spans="1:4" ht="26.25" thickBot="1">
      <c r="A217" s="18" t="s">
        <v>201</v>
      </c>
      <c r="B217" s="23" t="s">
        <v>249</v>
      </c>
      <c r="C217" s="24">
        <v>2</v>
      </c>
      <c r="D217" s="3"/>
    </row>
    <row r="218" spans="1:4" ht="26.25" thickBot="1">
      <c r="A218" s="18" t="s">
        <v>203</v>
      </c>
      <c r="B218" s="23" t="s">
        <v>250</v>
      </c>
      <c r="C218" s="24">
        <v>3</v>
      </c>
      <c r="D218" s="3"/>
    </row>
    <row r="219" spans="1:4" ht="26.25" thickBot="1">
      <c r="A219" s="18" t="s">
        <v>205</v>
      </c>
      <c r="B219" s="23" t="s">
        <v>251</v>
      </c>
      <c r="C219" s="24">
        <v>5</v>
      </c>
      <c r="D219" s="3"/>
    </row>
    <row r="220" spans="1:4" ht="15.75" thickBot="1">
      <c r="A220" s="18" t="s">
        <v>252</v>
      </c>
      <c r="B220" s="23" t="s">
        <v>253</v>
      </c>
      <c r="C220" s="24">
        <v>4</v>
      </c>
      <c r="D220" s="3"/>
    </row>
    <row r="221" spans="1:4" ht="15.75" thickBot="1">
      <c r="A221" s="18" t="s">
        <v>254</v>
      </c>
      <c r="B221" s="23" t="s">
        <v>255</v>
      </c>
      <c r="C221" s="24">
        <v>3</v>
      </c>
      <c r="D221" s="3"/>
    </row>
    <row r="222" spans="1:4" ht="26.25" thickBot="1">
      <c r="A222" s="18" t="s">
        <v>241</v>
      </c>
      <c r="B222" s="23" t="s">
        <v>256</v>
      </c>
      <c r="C222" s="24">
        <v>1</v>
      </c>
      <c r="D222" s="3"/>
    </row>
    <row r="223" spans="1:4" ht="26.25" thickBot="1">
      <c r="A223" s="18" t="s">
        <v>243</v>
      </c>
      <c r="B223" s="23" t="s">
        <v>257</v>
      </c>
      <c r="C223" s="24">
        <v>0.5</v>
      </c>
      <c r="D223" s="3"/>
    </row>
    <row r="224" spans="1:4" ht="51.75" thickBot="1">
      <c r="A224" s="18" t="s">
        <v>192</v>
      </c>
      <c r="B224" s="31" t="s">
        <v>258</v>
      </c>
      <c r="C224" s="24">
        <v>3</v>
      </c>
      <c r="D224" s="3"/>
    </row>
    <row r="225" spans="1:4" ht="26.25" thickBot="1">
      <c r="A225" s="18" t="s">
        <v>194</v>
      </c>
      <c r="B225" s="23" t="s">
        <v>259</v>
      </c>
      <c r="C225" s="24">
        <v>2</v>
      </c>
      <c r="D225" s="3"/>
    </row>
    <row r="226" spans="1:4" ht="15.75" thickBot="1">
      <c r="A226" s="18" t="s">
        <v>196</v>
      </c>
      <c r="B226" s="23" t="s">
        <v>260</v>
      </c>
      <c r="C226" s="24">
        <v>5</v>
      </c>
      <c r="D226" s="3"/>
    </row>
    <row r="227" spans="1:4" ht="15.75" thickBot="1">
      <c r="A227" s="18" t="s">
        <v>198</v>
      </c>
      <c r="B227" s="23" t="s">
        <v>261</v>
      </c>
      <c r="C227" s="24">
        <v>3</v>
      </c>
      <c r="D227" s="3"/>
    </row>
    <row r="228" spans="1:4" ht="15.75" thickBot="1">
      <c r="A228" s="18" t="s">
        <v>201</v>
      </c>
      <c r="B228" s="23" t="s">
        <v>262</v>
      </c>
      <c r="C228" s="47">
        <v>2</v>
      </c>
      <c r="D228" s="8"/>
    </row>
    <row r="229" spans="1:5" s="9" customFormat="1" ht="15.75" thickBot="1">
      <c r="A229" s="76" t="s">
        <v>263</v>
      </c>
      <c r="B229" s="76"/>
      <c r="C229" s="76"/>
      <c r="D229" s="18">
        <f>SUM(D211:D228)</f>
        <v>0</v>
      </c>
      <c r="E229" s="50" t="s">
        <v>38</v>
      </c>
    </row>
    <row r="230" spans="1:3" s="9" customFormat="1" ht="15">
      <c r="A230" s="76" t="s">
        <v>264</v>
      </c>
      <c r="B230" s="76"/>
      <c r="C230" s="76"/>
    </row>
    <row r="231" spans="1:3" s="9" customFormat="1" ht="15">
      <c r="A231" s="76" t="s">
        <v>265</v>
      </c>
      <c r="B231" s="76"/>
      <c r="C231" s="76"/>
    </row>
    <row r="232" spans="1:3" s="9" customFormat="1" ht="15">
      <c r="A232" s="56"/>
      <c r="B232" s="56"/>
      <c r="C232" s="56"/>
    </row>
    <row r="233" s="9" customFormat="1" ht="15"/>
    <row r="234" spans="1:3" s="9" customFormat="1" ht="15.75" thickBot="1">
      <c r="A234" s="57" t="s">
        <v>266</v>
      </c>
      <c r="B234" s="57"/>
      <c r="C234" s="57"/>
    </row>
    <row r="235" spans="1:6" s="9" customFormat="1" ht="45.75" customHeight="1" thickBot="1">
      <c r="A235" s="22" t="s">
        <v>13</v>
      </c>
      <c r="B235" s="53" t="s">
        <v>14</v>
      </c>
      <c r="C235" s="53" t="s">
        <v>293</v>
      </c>
      <c r="D235" s="53" t="s">
        <v>36</v>
      </c>
      <c r="E235" s="53" t="s">
        <v>292</v>
      </c>
      <c r="F235" s="53" t="s">
        <v>291</v>
      </c>
    </row>
    <row r="236" spans="1:6" ht="15.75" thickBot="1">
      <c r="A236" s="18" t="s">
        <v>15</v>
      </c>
      <c r="B236" s="23" t="s">
        <v>268</v>
      </c>
      <c r="C236" s="24">
        <v>0.3</v>
      </c>
      <c r="D236" s="3"/>
      <c r="E236" s="3"/>
      <c r="F236" s="24">
        <f>PRODUCT(C236:E236)</f>
        <v>0.3</v>
      </c>
    </row>
    <row r="237" spans="1:6" ht="15.75" thickBot="1">
      <c r="A237" s="25" t="s">
        <v>17</v>
      </c>
      <c r="B237" s="26" t="s">
        <v>269</v>
      </c>
      <c r="C237" s="27">
        <v>0.1</v>
      </c>
      <c r="D237" s="5"/>
      <c r="E237" s="5"/>
      <c r="F237" s="27">
        <f>PRODUCT(C237:E237)</f>
        <v>0.1</v>
      </c>
    </row>
    <row r="238" spans="1:6" ht="26.25" thickBot="1">
      <c r="A238" s="18" t="s">
        <v>19</v>
      </c>
      <c r="B238" s="23" t="s">
        <v>270</v>
      </c>
      <c r="C238" s="24">
        <v>0.2</v>
      </c>
      <c r="D238" s="3"/>
      <c r="E238" s="3"/>
      <c r="F238" s="24">
        <f>PRODUCT(C238:E238)</f>
        <v>0.2</v>
      </c>
    </row>
    <row r="239" spans="1:7" s="9" customFormat="1" ht="15.75" thickBot="1">
      <c r="A239" s="71" t="s">
        <v>271</v>
      </c>
      <c r="B239" s="71"/>
      <c r="C239" s="52"/>
      <c r="F239" s="18">
        <f>SUM(F236:F238)</f>
        <v>0.6000000000000001</v>
      </c>
      <c r="G239" s="50" t="s">
        <v>38</v>
      </c>
    </row>
    <row r="240" spans="1:3" s="9" customFormat="1" ht="15">
      <c r="A240" s="93" t="s">
        <v>186</v>
      </c>
      <c r="B240" s="93"/>
      <c r="C240" s="93"/>
    </row>
    <row r="241" spans="1:3" s="9" customFormat="1" ht="15">
      <c r="A241" s="93"/>
      <c r="B241" s="93"/>
      <c r="C241" s="93"/>
    </row>
    <row r="242" spans="1:4" s="9" customFormat="1" ht="15">
      <c r="A242" s="93" t="s">
        <v>186</v>
      </c>
      <c r="B242" s="93"/>
      <c r="C242" s="93"/>
      <c r="D242" s="69"/>
    </row>
    <row r="243" spans="1:4" s="9" customFormat="1" ht="15">
      <c r="A243" s="93"/>
      <c r="B243" s="93"/>
      <c r="C243" s="93"/>
      <c r="D243" s="69"/>
    </row>
    <row r="244" spans="1:4" s="9" customFormat="1" ht="15.75" thickBot="1">
      <c r="A244" s="57" t="s">
        <v>272</v>
      </c>
      <c r="B244" s="57"/>
      <c r="C244" s="57"/>
      <c r="D244" s="69"/>
    </row>
    <row r="245" spans="1:4" s="9" customFormat="1" ht="26.25" thickBot="1">
      <c r="A245" s="46" t="s">
        <v>13</v>
      </c>
      <c r="B245" s="32" t="s">
        <v>273</v>
      </c>
      <c r="C245" s="49"/>
      <c r="D245" s="17" t="s">
        <v>294</v>
      </c>
    </row>
    <row r="246" spans="1:4" ht="15.75" thickBot="1">
      <c r="A246" s="18" t="s">
        <v>15</v>
      </c>
      <c r="B246" s="82" t="s">
        <v>274</v>
      </c>
      <c r="C246" s="96"/>
      <c r="D246" s="54"/>
    </row>
    <row r="247" spans="1:4" ht="25.5" customHeight="1" thickBot="1">
      <c r="A247" s="18" t="s">
        <v>17</v>
      </c>
      <c r="B247" s="82" t="s">
        <v>275</v>
      </c>
      <c r="C247" s="96"/>
      <c r="D247" s="3"/>
    </row>
    <row r="248" spans="1:4" ht="15.75" thickBot="1">
      <c r="A248" s="18" t="s">
        <v>19</v>
      </c>
      <c r="B248" s="82" t="s">
        <v>276</v>
      </c>
      <c r="C248" s="96"/>
      <c r="D248" s="3"/>
    </row>
    <row r="249" spans="1:4" ht="15.75" thickBot="1">
      <c r="A249" s="18" t="s">
        <v>21</v>
      </c>
      <c r="B249" s="82" t="s">
        <v>277</v>
      </c>
      <c r="C249" s="96"/>
      <c r="D249" s="3"/>
    </row>
    <row r="250" spans="1:4" ht="25.5" customHeight="1" thickBot="1">
      <c r="A250" s="18" t="s">
        <v>23</v>
      </c>
      <c r="B250" s="82" t="s">
        <v>278</v>
      </c>
      <c r="C250" s="96"/>
      <c r="D250" s="3"/>
    </row>
    <row r="251" spans="1:5" s="9" customFormat="1" ht="48.75" customHeight="1" thickBot="1">
      <c r="A251" s="94" t="s">
        <v>279</v>
      </c>
      <c r="B251" s="94"/>
      <c r="C251" s="94"/>
      <c r="D251" s="18">
        <f>SUM(D246:D250)</f>
        <v>0</v>
      </c>
      <c r="E251" s="50" t="s">
        <v>38</v>
      </c>
    </row>
    <row r="252" spans="1:4" s="9" customFormat="1" ht="15">
      <c r="A252" s="95"/>
      <c r="B252" s="95"/>
      <c r="C252" s="95"/>
      <c r="D252" s="43"/>
    </row>
    <row r="253" s="9" customFormat="1" ht="15"/>
    <row r="254" s="9" customFormat="1" ht="15"/>
    <row r="255" spans="2:4" s="9" customFormat="1" ht="15">
      <c r="B255" s="37" t="s">
        <v>290</v>
      </c>
      <c r="C255" s="34"/>
      <c r="D255" s="33" t="s">
        <v>288</v>
      </c>
    </row>
    <row r="256" spans="2:4" s="9" customFormat="1" ht="15">
      <c r="B256" s="38" t="s">
        <v>287</v>
      </c>
      <c r="C256" s="38"/>
      <c r="D256" s="38"/>
    </row>
    <row r="257" spans="1:4" ht="15">
      <c r="A257" s="9"/>
      <c r="B257" s="39" t="s">
        <v>295</v>
      </c>
      <c r="C257" s="9"/>
      <c r="D257" s="55"/>
    </row>
    <row r="258" spans="2:4" s="9" customFormat="1" ht="15">
      <c r="B258" s="39" t="s">
        <v>280</v>
      </c>
      <c r="D258" s="40">
        <f>SUM(I21:J28)</f>
        <v>7.5</v>
      </c>
    </row>
    <row r="259" spans="2:4" s="9" customFormat="1" ht="15">
      <c r="B259" s="38" t="s">
        <v>39</v>
      </c>
      <c r="C259" s="38"/>
      <c r="D259" s="41"/>
    </row>
    <row r="260" spans="2:4" s="9" customFormat="1" ht="15">
      <c r="B260" s="39" t="s">
        <v>40</v>
      </c>
      <c r="D260" s="40">
        <f>SUM(D39:D55)</f>
        <v>0</v>
      </c>
    </row>
    <row r="261" spans="2:4" s="9" customFormat="1" ht="15">
      <c r="B261" s="39" t="s">
        <v>78</v>
      </c>
      <c r="D261" s="40">
        <f>SUM(D62:D93)</f>
        <v>0</v>
      </c>
    </row>
    <row r="262" spans="2:4" s="9" customFormat="1" ht="15">
      <c r="B262" s="42" t="s">
        <v>135</v>
      </c>
      <c r="D262" s="40">
        <f>SUM(D102:D139)</f>
        <v>0</v>
      </c>
    </row>
    <row r="263" spans="2:4" s="9" customFormat="1" ht="15">
      <c r="B263" s="38" t="s">
        <v>181</v>
      </c>
      <c r="C263" s="38"/>
      <c r="D263" s="41"/>
    </row>
    <row r="264" spans="2:4" s="9" customFormat="1" ht="15">
      <c r="B264" s="39" t="s">
        <v>183</v>
      </c>
      <c r="D264" s="40">
        <f>SUM(E148:E149)</f>
        <v>0</v>
      </c>
    </row>
    <row r="265" spans="2:4" s="9" customFormat="1" ht="15">
      <c r="B265" s="39" t="s">
        <v>281</v>
      </c>
      <c r="D265" s="40">
        <f>SUM(E155:E163)</f>
        <v>0</v>
      </c>
    </row>
    <row r="266" spans="2:4" s="9" customFormat="1" ht="15">
      <c r="B266" s="39" t="s">
        <v>282</v>
      </c>
      <c r="D266" s="40">
        <f>SUM(D170:D174)</f>
        <v>0</v>
      </c>
    </row>
    <row r="267" spans="2:4" s="9" customFormat="1" ht="15">
      <c r="B267" s="39" t="s">
        <v>283</v>
      </c>
      <c r="D267" s="40">
        <f>SUM(E181:E201)</f>
        <v>30.75</v>
      </c>
    </row>
    <row r="268" spans="2:4" s="9" customFormat="1" ht="15">
      <c r="B268" s="38" t="s">
        <v>284</v>
      </c>
      <c r="C268" s="38"/>
      <c r="D268" s="41"/>
    </row>
    <row r="269" spans="2:4" s="9" customFormat="1" ht="15">
      <c r="B269" s="39" t="s">
        <v>285</v>
      </c>
      <c r="D269" s="40">
        <f>SUM(D211:D228)</f>
        <v>0</v>
      </c>
    </row>
    <row r="270" spans="2:4" s="9" customFormat="1" ht="15">
      <c r="B270" s="39" t="s">
        <v>266</v>
      </c>
      <c r="D270" s="40">
        <f>SUM(F236:F238)</f>
        <v>0.6000000000000001</v>
      </c>
    </row>
    <row r="271" spans="2:4" s="9" customFormat="1" ht="15">
      <c r="B271" s="39" t="s">
        <v>286</v>
      </c>
      <c r="D271" s="40">
        <f>SUM(D246:D250)</f>
        <v>0</v>
      </c>
    </row>
    <row r="272" spans="2:4" s="9" customFormat="1" ht="15">
      <c r="B272" s="35" t="s">
        <v>289</v>
      </c>
      <c r="C272" s="35"/>
      <c r="D272" s="36">
        <f>SUM(D257,D258,D260,D261,D262,D264,D265,D266,D267,D269,D270,D271)</f>
        <v>38.85</v>
      </c>
    </row>
    <row r="280" ht="15">
      <c r="F280" s="9"/>
    </row>
  </sheetData>
  <sheetProtection password="C42A" sheet="1" objects="1" scenarios="1"/>
  <mergeCells count="132">
    <mergeCell ref="A244:C244"/>
    <mergeCell ref="D242:D244"/>
    <mergeCell ref="A239:B239"/>
    <mergeCell ref="A240:C240"/>
    <mergeCell ref="A241:C241"/>
    <mergeCell ref="A251:C252"/>
    <mergeCell ref="B248:C248"/>
    <mergeCell ref="B249:C249"/>
    <mergeCell ref="B250:C250"/>
    <mergeCell ref="B246:C246"/>
    <mergeCell ref="B247:C247"/>
    <mergeCell ref="A232:C232"/>
    <mergeCell ref="A234:C234"/>
    <mergeCell ref="A206:C206"/>
    <mergeCell ref="A207:C207"/>
    <mergeCell ref="A208:C208"/>
    <mergeCell ref="A209:A210"/>
    <mergeCell ref="B209:B210"/>
    <mergeCell ref="A242:C242"/>
    <mergeCell ref="A243:C243"/>
    <mergeCell ref="A205:C205"/>
    <mergeCell ref="A164:B164"/>
    <mergeCell ref="C164:D164"/>
    <mergeCell ref="A167:C167"/>
    <mergeCell ref="A168:A169"/>
    <mergeCell ref="B168:B169"/>
    <mergeCell ref="A229:C229"/>
    <mergeCell ref="A230:C230"/>
    <mergeCell ref="A231:C231"/>
    <mergeCell ref="C163:D163"/>
    <mergeCell ref="A150:A151"/>
    <mergeCell ref="B150:C150"/>
    <mergeCell ref="B151:C151"/>
    <mergeCell ref="A152:D152"/>
    <mergeCell ref="C154:D154"/>
    <mergeCell ref="A177:C177"/>
    <mergeCell ref="A178:C178"/>
    <mergeCell ref="A179:A180"/>
    <mergeCell ref="B179:B180"/>
    <mergeCell ref="C157:D157"/>
    <mergeCell ref="C158:D158"/>
    <mergeCell ref="A153:A154"/>
    <mergeCell ref="B153:B154"/>
    <mergeCell ref="C153:D153"/>
    <mergeCell ref="C159:D159"/>
    <mergeCell ref="C160:D160"/>
    <mergeCell ref="C161:D161"/>
    <mergeCell ref="C162:D162"/>
    <mergeCell ref="A7:D7"/>
    <mergeCell ref="A29:B29"/>
    <mergeCell ref="C29:D29"/>
    <mergeCell ref="A19:D19"/>
    <mergeCell ref="C20:D20"/>
    <mergeCell ref="C21:D21"/>
    <mergeCell ref="E20:F20"/>
    <mergeCell ref="A1:D1"/>
    <mergeCell ref="A2:D2"/>
    <mergeCell ref="E1:E2"/>
    <mergeCell ref="B3:C3"/>
    <mergeCell ref="A4:D6"/>
    <mergeCell ref="A8:D8"/>
    <mergeCell ref="A16:C16"/>
    <mergeCell ref="A17:D17"/>
    <mergeCell ref="A18:D18"/>
    <mergeCell ref="A13:IV13"/>
    <mergeCell ref="C25:D25"/>
    <mergeCell ref="G25:H25"/>
    <mergeCell ref="E21:F21"/>
    <mergeCell ref="E26:F26"/>
    <mergeCell ref="A12:C12"/>
    <mergeCell ref="C22:D22"/>
    <mergeCell ref="C23:D23"/>
    <mergeCell ref="I20:J20"/>
    <mergeCell ref="I22:J22"/>
    <mergeCell ref="I23:J23"/>
    <mergeCell ref="I24:J24"/>
    <mergeCell ref="E22:F22"/>
    <mergeCell ref="E23:F23"/>
    <mergeCell ref="E24:F24"/>
    <mergeCell ref="E25:F25"/>
    <mergeCell ref="A9:D9"/>
    <mergeCell ref="A10:D10"/>
    <mergeCell ref="E8:E10"/>
    <mergeCell ref="C24:D24"/>
    <mergeCell ref="A14:C14"/>
    <mergeCell ref="A15:D15"/>
    <mergeCell ref="G20:H20"/>
    <mergeCell ref="G21:H21"/>
    <mergeCell ref="G22:H22"/>
    <mergeCell ref="G23:H23"/>
    <mergeCell ref="G24:H24"/>
    <mergeCell ref="E179:E180"/>
    <mergeCell ref="G28:H28"/>
    <mergeCell ref="E27:F27"/>
    <mergeCell ref="E28:F28"/>
    <mergeCell ref="D179:D180"/>
    <mergeCell ref="C179:C180"/>
    <mergeCell ref="K29:L29"/>
    <mergeCell ref="I21:J21"/>
    <mergeCell ref="I25:J25"/>
    <mergeCell ref="I26:J26"/>
    <mergeCell ref="I27:J27"/>
    <mergeCell ref="I28:J28"/>
    <mergeCell ref="G26:H26"/>
    <mergeCell ref="G27:H27"/>
    <mergeCell ref="C30:D30"/>
    <mergeCell ref="A94:C94"/>
    <mergeCell ref="A99:C99"/>
    <mergeCell ref="A37:A38"/>
    <mergeCell ref="B37:B38"/>
    <mergeCell ref="B149:C149"/>
    <mergeCell ref="A146:A147"/>
    <mergeCell ref="B146:C147"/>
    <mergeCell ref="B148:C148"/>
    <mergeCell ref="A143:D143"/>
    <mergeCell ref="A144:D144"/>
    <mergeCell ref="A145:D145"/>
    <mergeCell ref="C155:D155"/>
    <mergeCell ref="C156:D156"/>
    <mergeCell ref="A58:C58"/>
    <mergeCell ref="A59:C59"/>
    <mergeCell ref="A60:A61"/>
    <mergeCell ref="B60:B61"/>
    <mergeCell ref="A35:C35"/>
    <mergeCell ref="A36:C36"/>
    <mergeCell ref="I29:J29"/>
    <mergeCell ref="C26:D26"/>
    <mergeCell ref="C27:D27"/>
    <mergeCell ref="C28:D28"/>
    <mergeCell ref="A56:C56"/>
    <mergeCell ref="A57:C57"/>
    <mergeCell ref="A30:B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2015-03-26T20:09:22Z</dcterms:modified>
  <cp:category/>
  <cp:version/>
  <cp:contentType/>
  <cp:contentStatus/>
</cp:coreProperties>
</file>